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Региональные счета\АНАЛИТИКА\INTERN_SAIT\2024\ОФ\На сайт\"/>
    </mc:Choice>
  </mc:AlternateContent>
  <xr:revisionPtr revIDLastSave="0" documentId="13_ncr:1_{885A28E3-E4D2-409E-B997-D4AAA7127E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одержание" sheetId="1" r:id="rId1"/>
    <sheet name="1" sheetId="2" r:id="rId2"/>
    <sheet name="2" sheetId="3" r:id="rId3"/>
  </sheets>
  <definedNames>
    <definedName name="Z_3C0A8979_D221_4E87_90FE_11C91B5C7C90_.wvu.Cols" localSheetId="2" hidden="1">'2'!$Z:$Z</definedName>
    <definedName name="Z_875A5156_20E3_4D02_8540_95AB0FF4C835_.wvu.Cols" localSheetId="2" hidden="1">'2'!$Z:$Z</definedName>
    <definedName name="а">Содержание!#REF!</definedName>
  </definedNames>
  <calcPr calcId="191029"/>
  <customWorkbookViews>
    <customWorkbookView name="Батюшина Ольга Алексеевна - Личное представление" guid="{3C0A8979-D221-4E87-90FE-11C91B5C7C90}" mergeInterval="0" personalView="1" maximized="1" xWindow="-9" yWindow="-9" windowWidth="1938" windowHeight="1048" activeSheetId="2"/>
    <customWorkbookView name="P23_BelousLV - Личное представление" guid="{875A5156-20E3-4D02-8540-95AB0FF4C835}" mergeInterval="0" personalView="1" maximized="1" windowWidth="1916" windowHeight="834" activeSheetId="3"/>
  </customWorkbookViews>
</workbook>
</file>

<file path=xl/calcChain.xml><?xml version="1.0" encoding="utf-8"?>
<calcChain xmlns="http://schemas.openxmlformats.org/spreadsheetml/2006/main">
  <c r="AY9" i="2" l="1"/>
  <c r="AY8" i="2"/>
  <c r="AX7" i="2"/>
</calcChain>
</file>

<file path=xl/sharedStrings.xml><?xml version="1.0" encoding="utf-8"?>
<sst xmlns="http://schemas.openxmlformats.org/spreadsheetml/2006/main" count="385" uniqueCount="63">
  <si>
    <t>Содержание:</t>
  </si>
  <si>
    <t>Всего</t>
  </si>
  <si>
    <t>1.</t>
  </si>
  <si>
    <t>2.</t>
  </si>
  <si>
    <t xml:space="preserve">  К содержанию</t>
  </si>
  <si>
    <t>Ответственный исполнитель:</t>
  </si>
  <si>
    <t>Всего основных фондов</t>
  </si>
  <si>
    <t>из них:</t>
  </si>
  <si>
    <t>здания</t>
  </si>
  <si>
    <t>сооружения</t>
  </si>
  <si>
    <t>машины и оборудование</t>
  </si>
  <si>
    <t>транспортные средства</t>
  </si>
  <si>
    <t>прочие виды основных фондов</t>
  </si>
  <si>
    <t>млн руб.</t>
  </si>
  <si>
    <t>в % к итогу</t>
  </si>
  <si>
    <r>
      <rPr>
        <vertAlign val="superscript"/>
        <sz val="12"/>
        <color rgb="FF000000"/>
        <rFont val="Times New Roman"/>
        <family val="1"/>
        <charset val="204"/>
      </rPr>
      <t xml:space="preserve">1) </t>
    </r>
    <r>
      <rPr>
        <sz val="12"/>
        <color rgb="FF000000"/>
        <rFont val="Times New Roman"/>
        <family val="1"/>
        <charset val="204"/>
      </rPr>
      <t>в соответствии с Общероссийским классификатором видов экономической деятельности ОКВЭД2</t>
    </r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</si>
  <si>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</si>
  <si>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</si>
  <si>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</si>
  <si>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</si>
  <si>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</si>
  <si>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</si>
  <si>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</si>
  <si>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</si>
  <si>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</si>
  <si>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</si>
  <si>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</si>
  <si>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</si>
  <si>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</si>
  <si>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</si>
  <si>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</si>
  <si>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</si>
  <si>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Предоставление прочих видов услуг</t>
  </si>
  <si>
    <t>…</t>
  </si>
  <si>
    <t>...</t>
  </si>
  <si>
    <t>ФИО Лагуточктина Валерия Валерьевна</t>
  </si>
  <si>
    <t>тел. 8(861)262-25-25</t>
  </si>
  <si>
    <r>
      <t>Видовая структура основных фондов коммерческих организаций (без субъектов малого предпринимательство) по Краснодарскому краю на конец года с учетом переоценки, осуществленной на конец отчетного года, по видам экономической деятельности</t>
    </r>
    <r>
      <rPr>
        <b/>
        <vertAlign val="superscript"/>
        <sz val="12"/>
        <rFont val="Times New Roman"/>
        <family val="1"/>
        <charset val="204"/>
      </rPr>
      <t>1)</t>
    </r>
  </si>
  <si>
    <r>
      <t>Видовая структура основных фондов некоммерческих организаций по Краснодарскому краю на конец года по видам экономической деятельности</t>
    </r>
    <r>
      <rPr>
        <b/>
        <vertAlign val="superscript"/>
        <sz val="12"/>
        <rFont val="Times New Roman"/>
        <family val="1"/>
        <charset val="204"/>
      </rPr>
      <t>1)</t>
    </r>
  </si>
  <si>
    <t>Пункт ФПСР</t>
  </si>
  <si>
    <t>Наименование</t>
  </si>
  <si>
    <t>Периодичность</t>
  </si>
  <si>
    <t xml:space="preserve">Срок </t>
  </si>
  <si>
    <t>п.1.3.1.</t>
  </si>
  <si>
    <t xml:space="preserve">Баланс основного капитала
по полной учетной стоимости
</t>
  </si>
  <si>
    <t>ежегодно</t>
  </si>
  <si>
    <t xml:space="preserve">3-я декада сентября &lt;в указанные сроки предоставляются предварительные данные&gt;, 
3-я декада ноября
</t>
  </si>
  <si>
    <t>п.1.3.5.</t>
  </si>
  <si>
    <t xml:space="preserve">Наличие, движение и состав основных фондов и других нефинансовых активов коммерческих организаций 
(без субъектов малого предпринимательства)
</t>
  </si>
  <si>
    <t xml:space="preserve">1-я декада августа  &lt;в указанные сроки предоставляются предварительные данные&gt;, 
3-я декада октября
</t>
  </si>
  <si>
    <t>п.1.3.6.</t>
  </si>
  <si>
    <t xml:space="preserve">Наличие и движение основных фондов некоммерческих организаций
</t>
  </si>
  <si>
    <t>… -Данные не предоставляются в целях обеспечения конфиденциальности первичных статистических данных организаций, в соответствии с Федеральным законом от 29.11.2007 № 282-ФЗ (ст.4, п.5; ст.9, п.1).</t>
  </si>
  <si>
    <t>Торговля оптовая и розничная; 
ремонт автотранспортных средств и мотоциклов</t>
  </si>
  <si>
    <t>Деятельность в области культуры, спорта, организации досуга 
и развлечений</t>
  </si>
  <si>
    <t>К содержанию</t>
  </si>
  <si>
    <t>Деятельность в области культуры, спорта, 
организации досуга и развлечений</t>
  </si>
  <si>
    <r>
      <t>2023</t>
    </r>
    <r>
      <rPr>
        <vertAlign val="superscript"/>
        <sz val="12"/>
        <color theme="1"/>
        <rFont val="Times New Roman"/>
        <family val="1"/>
        <charset val="204"/>
      </rPr>
      <t>2)</t>
    </r>
  </si>
  <si>
    <r>
      <rPr>
        <vertAlign val="superscript"/>
        <sz val="12"/>
        <color theme="1"/>
        <rFont val="Times New Roman"/>
        <family val="1"/>
        <charset val="204"/>
      </rPr>
      <t xml:space="preserve">2) </t>
    </r>
    <r>
      <rPr>
        <sz val="12"/>
        <color theme="1"/>
        <rFont val="Times New Roman"/>
        <family val="1"/>
        <charset val="204"/>
      </rPr>
      <t>Предварительные данные</t>
    </r>
  </si>
  <si>
    <r>
      <rPr>
        <vertAlign val="superscript"/>
        <sz val="12"/>
        <color theme="1"/>
        <rFont val="Times New Roman"/>
        <family val="1"/>
        <charset val="204"/>
      </rPr>
      <t>1)</t>
    </r>
    <r>
      <rPr>
        <sz val="12"/>
        <color theme="1"/>
        <rFont val="Times New Roman"/>
        <family val="1"/>
        <charset val="204"/>
      </rPr>
      <t xml:space="preserve"> в соответствии с Общероссийским классификатором видов экономической деятельности ОКВЭД2</t>
    </r>
  </si>
  <si>
    <t>Видовая структура основных фондов некоммерческих организаций Краснодарского края по ОКВЭД2 на конец 2020, 2021, 2022, 2023 гг</t>
  </si>
  <si>
    <r>
      <t xml:space="preserve">Обновлено: </t>
    </r>
    <r>
      <rPr>
        <sz val="12"/>
        <rFont val="Times New Roman"/>
        <family val="1"/>
        <charset val="204"/>
      </rPr>
      <t>12.08.2024 г.</t>
    </r>
  </si>
  <si>
    <t>Видовая структура основных фондов коммерческих организаций (без субъектов малого предпринимательство) Краснодарского края по ОКВЭД2 
на конец 2020, 2021, 2022, 2023 гг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</si>
</sst>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0.0"/>
    <numFmt numFmtId="166" formatCode="#,##0.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Arial Cyr"/>
      <family val="2"/>
    </font>
    <font>
      <u/>
      <sz val="10"/>
      <color indexed="12"/>
      <name val="Arial Cyr"/>
      <charset val="204"/>
    </font>
    <font>
      <sz val="6.15"/>
      <name val="Arial"/>
      <family val="2"/>
    </font>
    <font>
      <u/>
      <sz val="12"/>
      <name val="Times New Roman"/>
      <family val="1"/>
      <charset val="204"/>
    </font>
    <font>
      <b/>
      <sz val="9"/>
      <name val="Arial"/>
      <family val="2"/>
      <charset val="204"/>
    </font>
    <font>
      <b/>
      <sz val="12"/>
      <color rgb="FF0000FF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20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22" fillId="0" borderId="12" applyNumberFormat="0" applyFill="0" applyProtection="0">
      <alignment horizontal="left" vertical="top" wrapText="1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</cellStyleXfs>
  <cellXfs count="92">
    <xf numFmtId="0" fontId="0" fillId="0" borderId="0" xfId="0"/>
    <xf numFmtId="0" fontId="4" fillId="0" borderId="0" xfId="0" applyFont="1"/>
    <xf numFmtId="0" fontId="7" fillId="0" borderId="0" xfId="0" applyFont="1"/>
    <xf numFmtId="0" fontId="8" fillId="0" borderId="0" xfId="0" applyFont="1"/>
    <xf numFmtId="0" fontId="2" fillId="0" borderId="0" xfId="1" applyBorder="1"/>
    <xf numFmtId="0" fontId="12" fillId="0" borderId="0" xfId="0" applyFont="1"/>
    <xf numFmtId="0" fontId="4" fillId="0" borderId="0" xfId="0" applyFont="1" applyAlignment="1">
      <alignment vertical="top"/>
    </xf>
    <xf numFmtId="0" fontId="11" fillId="0" borderId="0" xfId="1" applyFont="1" applyBorder="1" applyAlignment="1"/>
    <xf numFmtId="0" fontId="7" fillId="0" borderId="0" xfId="0" applyFont="1" applyAlignment="1">
      <alignment wrapText="1"/>
    </xf>
    <xf numFmtId="0" fontId="8" fillId="0" borderId="2" xfId="7" applyFont="1" applyBorder="1" applyAlignment="1">
      <alignment vertical="top" wrapText="1"/>
    </xf>
    <xf numFmtId="0" fontId="8" fillId="0" borderId="0" xfId="0" applyFont="1" applyAlignment="1">
      <alignment wrapText="1"/>
    </xf>
    <xf numFmtId="0" fontId="8" fillId="0" borderId="9" xfId="7" applyFont="1" applyBorder="1" applyAlignment="1">
      <alignment vertical="top" wrapText="1"/>
    </xf>
    <xf numFmtId="0" fontId="8" fillId="0" borderId="1" xfId="7" applyFont="1" applyBorder="1" applyAlignment="1">
      <alignment vertical="top" wrapText="1"/>
    </xf>
    <xf numFmtId="165" fontId="7" fillId="0" borderId="0" xfId="0" applyNumberFormat="1" applyFont="1"/>
    <xf numFmtId="3" fontId="7" fillId="0" borderId="0" xfId="0" applyNumberFormat="1" applyFont="1"/>
    <xf numFmtId="3" fontId="8" fillId="0" borderId="10" xfId="7" applyNumberFormat="1" applyFont="1" applyBorder="1" applyAlignment="1">
      <alignment horizontal="center" wrapText="1"/>
    </xf>
    <xf numFmtId="0" fontId="8" fillId="0" borderId="10" xfId="7" applyFont="1" applyBorder="1" applyAlignment="1">
      <alignment horizontal="center" wrapText="1"/>
    </xf>
    <xf numFmtId="2" fontId="8" fillId="0" borderId="0" xfId="0" applyNumberFormat="1" applyFont="1"/>
    <xf numFmtId="1" fontId="8" fillId="0" borderId="0" xfId="0" applyNumberFormat="1" applyFont="1"/>
    <xf numFmtId="2" fontId="7" fillId="0" borderId="0" xfId="0" applyNumberFormat="1" applyFont="1"/>
    <xf numFmtId="3" fontId="8" fillId="0" borderId="0" xfId="0" applyNumberFormat="1" applyFont="1"/>
    <xf numFmtId="1" fontId="7" fillId="0" borderId="0" xfId="0" applyNumberFormat="1" applyFont="1"/>
    <xf numFmtId="0" fontId="7" fillId="0" borderId="0" xfId="0" applyFont="1" applyAlignment="1">
      <alignment vertical="center" wrapText="1"/>
    </xf>
    <xf numFmtId="3" fontId="7" fillId="0" borderId="0" xfId="11" applyNumberFormat="1" applyFont="1"/>
    <xf numFmtId="0" fontId="7" fillId="0" borderId="0" xfId="11" applyFont="1"/>
    <xf numFmtId="0" fontId="6" fillId="0" borderId="11" xfId="7" applyFont="1" applyBorder="1" applyAlignment="1">
      <alignment wrapText="1"/>
    </xf>
    <xf numFmtId="0" fontId="14" fillId="0" borderId="11" xfId="10" applyFont="1" applyBorder="1" applyAlignment="1">
      <alignment vertical="center" wrapText="1"/>
    </xf>
    <xf numFmtId="3" fontId="17" fillId="0" borderId="11" xfId="0" applyNumberFormat="1" applyFont="1" applyBorder="1"/>
    <xf numFmtId="165" fontId="17" fillId="0" borderId="11" xfId="0" applyNumberFormat="1" applyFont="1" applyBorder="1"/>
    <xf numFmtId="3" fontId="16" fillId="0" borderId="11" xfId="0" applyNumberFormat="1" applyFont="1" applyBorder="1"/>
    <xf numFmtId="165" fontId="16" fillId="0" borderId="11" xfId="0" applyNumberFormat="1" applyFont="1" applyBorder="1"/>
    <xf numFmtId="3" fontId="16" fillId="0" borderId="11" xfId="10" applyNumberFormat="1" applyFont="1" applyBorder="1"/>
    <xf numFmtId="3" fontId="17" fillId="0" borderId="11" xfId="10" applyNumberFormat="1" applyFont="1" applyBorder="1"/>
    <xf numFmtId="3" fontId="18" fillId="0" borderId="11" xfId="0" applyNumberFormat="1" applyFont="1" applyBorder="1"/>
    <xf numFmtId="0" fontId="6" fillId="0" borderId="11" xfId="7" applyFont="1" applyBorder="1" applyAlignment="1">
      <alignment horizontal="left" vertical="center" wrapText="1"/>
    </xf>
    <xf numFmtId="3" fontId="7" fillId="0" borderId="0" xfId="0" applyNumberFormat="1" applyFont="1" applyAlignment="1">
      <alignment vertical="center" wrapText="1"/>
    </xf>
    <xf numFmtId="3" fontId="19" fillId="0" borderId="11" xfId="0" applyNumberFormat="1" applyFont="1" applyBorder="1"/>
    <xf numFmtId="3" fontId="16" fillId="0" borderId="11" xfId="0" applyNumberFormat="1" applyFont="1" applyBorder="1" applyAlignment="1">
      <alignment horizontal="right"/>
    </xf>
    <xf numFmtId="3" fontId="16" fillId="0" borderId="11" xfId="10" applyNumberFormat="1" applyFont="1" applyBorder="1" applyAlignment="1">
      <alignment horizontal="right"/>
    </xf>
    <xf numFmtId="166" fontId="16" fillId="0" borderId="11" xfId="0" applyNumberFormat="1" applyFont="1" applyBorder="1" applyAlignment="1">
      <alignment horizontal="right"/>
    </xf>
    <xf numFmtId="3" fontId="18" fillId="0" borderId="11" xfId="0" applyNumberFormat="1" applyFont="1" applyBorder="1" applyAlignment="1">
      <alignment horizontal="right"/>
    </xf>
    <xf numFmtId="165" fontId="18" fillId="0" borderId="11" xfId="0" applyNumberFormat="1" applyFont="1" applyBorder="1" applyAlignment="1">
      <alignment horizontal="right"/>
    </xf>
    <xf numFmtId="3" fontId="17" fillId="0" borderId="11" xfId="0" applyNumberFormat="1" applyFont="1" applyBorder="1" applyAlignment="1">
      <alignment horizontal="right"/>
    </xf>
    <xf numFmtId="166" fontId="17" fillId="0" borderId="11" xfId="0" applyNumberFormat="1" applyFont="1" applyBorder="1" applyAlignment="1">
      <alignment horizontal="right"/>
    </xf>
    <xf numFmtId="3" fontId="19" fillId="0" borderId="11" xfId="0" applyNumberFormat="1" applyFont="1" applyBorder="1" applyAlignment="1">
      <alignment horizontal="right"/>
    </xf>
    <xf numFmtId="165" fontId="19" fillId="0" borderId="11" xfId="0" applyNumberFormat="1" applyFont="1" applyBorder="1" applyAlignment="1">
      <alignment horizontal="right"/>
    </xf>
    <xf numFmtId="165" fontId="17" fillId="0" borderId="11" xfId="0" applyNumberFormat="1" applyFont="1" applyBorder="1" applyAlignment="1">
      <alignment horizontal="right"/>
    </xf>
    <xf numFmtId="3" fontId="17" fillId="0" borderId="11" xfId="1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3" fillId="0" borderId="0" xfId="13" applyFont="1" applyAlignment="1" applyProtection="1">
      <alignment horizontal="left" indent="2"/>
    </xf>
    <xf numFmtId="0" fontId="6" fillId="0" borderId="0" xfId="13" applyFont="1" applyAlignment="1" applyProtection="1"/>
    <xf numFmtId="0" fontId="7" fillId="0" borderId="4" xfId="0" applyFont="1" applyBorder="1" applyAlignment="1">
      <alignment horizontal="center" vertical="center" wrapText="1"/>
    </xf>
    <xf numFmtId="0" fontId="17" fillId="0" borderId="0" xfId="0" applyFont="1"/>
    <xf numFmtId="0" fontId="16" fillId="0" borderId="11" xfId="0" applyFont="1" applyBorder="1"/>
    <xf numFmtId="0" fontId="17" fillId="0" borderId="11" xfId="0" applyFont="1" applyBorder="1"/>
    <xf numFmtId="0" fontId="17" fillId="0" borderId="11" xfId="0" applyFont="1" applyBorder="1" applyAlignment="1">
      <alignment horizontal="right"/>
    </xf>
    <xf numFmtId="0" fontId="24" fillId="0" borderId="11" xfId="7" applyFont="1" applyBorder="1" applyAlignment="1">
      <alignment horizontal="center" vertical="center"/>
    </xf>
    <xf numFmtId="0" fontId="24" fillId="0" borderId="11" xfId="7" applyFont="1" applyBorder="1" applyAlignment="1">
      <alignment horizontal="center" vertical="center" wrapText="1"/>
    </xf>
    <xf numFmtId="2" fontId="9" fillId="0" borderId="2" xfId="18" applyNumberFormat="1" applyBorder="1" applyAlignment="1">
      <alignment vertical="top" wrapText="1"/>
    </xf>
    <xf numFmtId="0" fontId="9" fillId="0" borderId="2" xfId="7" applyBorder="1" applyAlignment="1">
      <alignment vertical="top" wrapText="1"/>
    </xf>
    <xf numFmtId="0" fontId="9" fillId="0" borderId="2" xfId="7" applyBorder="1" applyAlignment="1">
      <alignment horizontal="center" vertical="top" wrapText="1"/>
    </xf>
    <xf numFmtId="2" fontId="9" fillId="0" borderId="11" xfId="18" applyNumberFormat="1" applyBorder="1" applyAlignment="1">
      <alignment vertical="top" wrapText="1"/>
    </xf>
    <xf numFmtId="0" fontId="9" fillId="0" borderId="11" xfId="7" applyBorder="1" applyAlignment="1">
      <alignment vertical="top" wrapText="1"/>
    </xf>
    <xf numFmtId="0" fontId="9" fillId="0" borderId="11" xfId="7" applyBorder="1" applyAlignment="1">
      <alignment horizontal="center" vertical="top" wrapText="1"/>
    </xf>
    <xf numFmtId="165" fontId="25" fillId="0" borderId="0" xfId="1" applyNumberFormat="1" applyFont="1" applyFill="1" applyBorder="1" applyAlignment="1" applyProtection="1">
      <alignment horizontal="left" vertical="center"/>
    </xf>
    <xf numFmtId="0" fontId="14" fillId="0" borderId="0" xfId="10" applyFont="1" applyAlignment="1">
      <alignment horizontal="left" vertical="center" wrapText="1"/>
    </xf>
    <xf numFmtId="1" fontId="16" fillId="0" borderId="11" xfId="0" applyNumberFormat="1" applyFont="1" applyBorder="1"/>
    <xf numFmtId="1" fontId="17" fillId="0" borderId="11" xfId="0" applyNumberFormat="1" applyFont="1" applyBorder="1"/>
    <xf numFmtId="1" fontId="19" fillId="0" borderId="11" xfId="0" applyNumberFormat="1" applyFont="1" applyBorder="1" applyAlignment="1">
      <alignment horizontal="right"/>
    </xf>
    <xf numFmtId="0" fontId="11" fillId="0" borderId="0" xfId="1" quotePrefix="1" applyFont="1" applyBorder="1" applyAlignment="1">
      <alignment horizontal="left" wrapText="1"/>
    </xf>
    <xf numFmtId="0" fontId="7" fillId="0" borderId="11" xfId="0" applyFont="1" applyBorder="1" applyAlignment="1">
      <alignment horizontal="center" wrapText="1"/>
    </xf>
    <xf numFmtId="0" fontId="8" fillId="0" borderId="7" xfId="7" applyFont="1" applyBorder="1" applyAlignment="1">
      <alignment horizontal="center" vertical="center" wrapText="1"/>
    </xf>
    <xf numFmtId="0" fontId="8" fillId="0" borderId="8" xfId="7" applyFont="1" applyBorder="1" applyAlignment="1">
      <alignment horizontal="center" vertical="center" wrapText="1"/>
    </xf>
    <xf numFmtId="0" fontId="8" fillId="0" borderId="3" xfId="7" applyFont="1" applyBorder="1" applyAlignment="1">
      <alignment horizontal="center" vertical="center" wrapText="1"/>
    </xf>
    <xf numFmtId="0" fontId="8" fillId="0" borderId="10" xfId="7" applyFont="1" applyBorder="1" applyAlignment="1">
      <alignment horizontal="center" vertical="center" wrapText="1"/>
    </xf>
    <xf numFmtId="0" fontId="8" fillId="0" borderId="4" xfId="7" applyFont="1" applyBorder="1" applyAlignment="1">
      <alignment horizontal="center" vertical="top" wrapText="1"/>
    </xf>
    <xf numFmtId="0" fontId="8" fillId="0" borderId="5" xfId="7" applyFont="1" applyBorder="1" applyAlignment="1">
      <alignment horizontal="center" vertical="top" wrapText="1"/>
    </xf>
    <xf numFmtId="0" fontId="8" fillId="0" borderId="6" xfId="7" applyFont="1" applyBorder="1" applyAlignment="1">
      <alignment horizontal="center" vertical="top" wrapText="1"/>
    </xf>
    <xf numFmtId="0" fontId="8" fillId="0" borderId="4" xfId="7" applyFont="1" applyBorder="1" applyAlignment="1">
      <alignment horizontal="center" vertical="center" wrapText="1"/>
    </xf>
    <xf numFmtId="0" fontId="8" fillId="0" borderId="6" xfId="7" applyFont="1" applyBorder="1" applyAlignment="1">
      <alignment horizontal="center" vertical="center" wrapText="1"/>
    </xf>
    <xf numFmtId="0" fontId="14" fillId="0" borderId="0" xfId="10" applyFont="1" applyAlignment="1">
      <alignment horizontal="left" vertical="center" wrapText="1"/>
    </xf>
    <xf numFmtId="165" fontId="10" fillId="0" borderId="0" xfId="1" applyNumberFormat="1" applyFont="1" applyFill="1" applyBorder="1" applyAlignment="1" applyProtection="1">
      <alignment horizontal="left" vertical="center"/>
    </xf>
    <xf numFmtId="0" fontId="8" fillId="0" borderId="11" xfId="7" applyFont="1" applyBorder="1" applyAlignment="1">
      <alignment horizontal="center" wrapText="1"/>
    </xf>
    <xf numFmtId="0" fontId="6" fillId="0" borderId="13" xfId="7" applyFont="1" applyBorder="1" applyAlignment="1">
      <alignment horizontal="left" vertical="center" wrapText="1"/>
    </xf>
    <xf numFmtId="0" fontId="6" fillId="0" borderId="2" xfId="7" applyFont="1" applyBorder="1" applyAlignment="1">
      <alignment horizontal="center" wrapText="1"/>
    </xf>
    <xf numFmtId="0" fontId="6" fillId="0" borderId="9" xfId="7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0" xfId="7" applyFont="1" applyAlignment="1">
      <alignment horizontal="left" vertical="center" wrapText="1"/>
    </xf>
    <xf numFmtId="0" fontId="8" fillId="0" borderId="5" xfId="7" applyFont="1" applyBorder="1" applyAlignment="1">
      <alignment horizontal="center" vertical="center" wrapText="1"/>
    </xf>
  </cellXfs>
  <cellStyles count="19">
    <cellStyle name="m49048872" xfId="15" xr:uid="{00000000-0005-0000-0000-000000000000}"/>
    <cellStyle name="Normal" xfId="12" xr:uid="{00000000-0005-0000-0000-000001000000}"/>
    <cellStyle name="Гиперссылка" xfId="1" builtinId="8"/>
    <cellStyle name="Гиперссылка 2" xfId="13" xr:uid="{00000000-0005-0000-0000-000003000000}"/>
    <cellStyle name="Обычный" xfId="0" builtinId="0"/>
    <cellStyle name="Обычный 12" xfId="10" xr:uid="{00000000-0005-0000-0000-000005000000}"/>
    <cellStyle name="Обычный 13" xfId="11" xr:uid="{00000000-0005-0000-0000-000006000000}"/>
    <cellStyle name="Обычный 2" xfId="3" xr:uid="{00000000-0005-0000-0000-000007000000}"/>
    <cellStyle name="Обычный 2 2" xfId="7" xr:uid="{00000000-0005-0000-0000-000008000000}"/>
    <cellStyle name="Обычный 2 3" xfId="8" xr:uid="{00000000-0005-0000-0000-000009000000}"/>
    <cellStyle name="Обычный 3" xfId="14" xr:uid="{00000000-0005-0000-0000-00000A000000}"/>
    <cellStyle name="Обычный 4" xfId="4" xr:uid="{00000000-0005-0000-0000-00000B000000}"/>
    <cellStyle name="Обычный 5" xfId="5" xr:uid="{00000000-0005-0000-0000-00000C000000}"/>
    <cellStyle name="Обычный 6" xfId="18" xr:uid="{00000000-0005-0000-0000-00000D000000}"/>
    <cellStyle name="Обычный 7" xfId="6" xr:uid="{00000000-0005-0000-0000-00000E000000}"/>
    <cellStyle name="Процентный 2" xfId="16" xr:uid="{00000000-0005-0000-0000-00000F000000}"/>
    <cellStyle name="Процентный 2 2" xfId="17" xr:uid="{00000000-0005-0000-0000-000010000000}"/>
    <cellStyle name="Финансовый 2" xfId="2" xr:uid="{00000000-0005-0000-0000-000011000000}"/>
    <cellStyle name="Финансовый 3" xfId="9" xr:uid="{00000000-0005-0000-0000-00001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1309160</xdr:colOff>
      <xdr:row>0</xdr:row>
      <xdr:rowOff>20108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160" y="20108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1270001</xdr:colOff>
      <xdr:row>0</xdr:row>
      <xdr:rowOff>10584</xdr:rowOff>
    </xdr:from>
    <xdr:ext cx="391046" cy="417267"/>
    <xdr:pic>
      <xdr:nvPicPr>
        <xdr:cNvPr id="3" name="Рисунок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1" y="10584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showGridLines="0" tabSelected="1" workbookViewId="0">
      <selection activeCell="B10" sqref="B10"/>
    </sheetView>
  </sheetViews>
  <sheetFormatPr defaultColWidth="9.140625" defaultRowHeight="15.75" x14ac:dyDescent="0.25"/>
  <cols>
    <col min="1" max="1" width="3.7109375" style="2" customWidth="1"/>
    <col min="2" max="2" width="13" style="2" customWidth="1"/>
    <col min="3" max="3" width="17.5703125" style="2" customWidth="1"/>
    <col min="4" max="4" width="14.7109375" style="2" customWidth="1"/>
    <col min="5" max="5" width="22" style="2" customWidth="1"/>
    <col min="6" max="6" width="9.140625" style="2"/>
    <col min="7" max="7" width="5.5703125" style="2" customWidth="1"/>
    <col min="8" max="8" width="9.140625" style="2"/>
    <col min="9" max="9" width="9.140625" style="2" customWidth="1"/>
    <col min="10" max="10" width="9.140625" style="2"/>
    <col min="11" max="11" width="6.140625" style="2" customWidth="1"/>
    <col min="12" max="12" width="9.140625" style="2"/>
    <col min="13" max="13" width="5.5703125" style="2" customWidth="1"/>
    <col min="14" max="14" width="8.85546875" style="2" customWidth="1"/>
    <col min="15" max="15" width="4.140625" style="2" hidden="1" customWidth="1"/>
    <col min="16" max="16" width="9.140625" style="2" hidden="1" customWidth="1"/>
    <col min="17" max="16384" width="9.140625" style="2"/>
  </cols>
  <sheetData>
    <row r="1" spans="1:16" x14ac:dyDescent="0.25">
      <c r="A1" s="1" t="s">
        <v>0</v>
      </c>
    </row>
    <row r="2" spans="1:16" ht="15.6" x14ac:dyDescent="0.3">
      <c r="A2" s="3"/>
    </row>
    <row r="3" spans="1:16" ht="32.450000000000003" customHeight="1" x14ac:dyDescent="0.25">
      <c r="A3" s="6" t="s">
        <v>2</v>
      </c>
      <c r="B3" s="70" t="s">
        <v>62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ht="17.25" customHeight="1" x14ac:dyDescent="0.25">
      <c r="A4" s="6" t="s">
        <v>3</v>
      </c>
      <c r="B4" s="7" t="s">
        <v>60</v>
      </c>
      <c r="C4" s="7"/>
      <c r="D4" s="7"/>
      <c r="E4" s="7"/>
      <c r="F4" s="7"/>
      <c r="G4" s="7"/>
      <c r="H4" s="7"/>
      <c r="I4" s="7"/>
      <c r="J4" s="7"/>
      <c r="K4" s="7"/>
      <c r="L4" s="7"/>
      <c r="M4" s="5"/>
      <c r="N4" s="5"/>
      <c r="O4" s="5"/>
      <c r="P4" s="5"/>
    </row>
    <row r="6" spans="1:16" s="3" customFormat="1" x14ac:dyDescent="0.25">
      <c r="B6" s="48" t="s">
        <v>5</v>
      </c>
    </row>
    <row r="7" spans="1:16" s="3" customFormat="1" x14ac:dyDescent="0.25">
      <c r="B7" s="49" t="s">
        <v>35</v>
      </c>
    </row>
    <row r="8" spans="1:16" s="3" customFormat="1" x14ac:dyDescent="0.25">
      <c r="B8" s="49" t="s">
        <v>36</v>
      </c>
    </row>
    <row r="9" spans="1:16" s="3" customFormat="1" ht="15.6" x14ac:dyDescent="0.3">
      <c r="B9" s="50"/>
    </row>
    <row r="10" spans="1:16" s="3" customFormat="1" x14ac:dyDescent="0.25">
      <c r="B10" s="51" t="s">
        <v>61</v>
      </c>
    </row>
    <row r="11" spans="1:16" ht="15.6" x14ac:dyDescent="0.3">
      <c r="D11" s="4"/>
    </row>
    <row r="12" spans="1:16" x14ac:dyDescent="0.25">
      <c r="B12" s="57" t="s">
        <v>39</v>
      </c>
      <c r="C12" s="57" t="s">
        <v>40</v>
      </c>
      <c r="D12" s="57" t="s">
        <v>41</v>
      </c>
      <c r="E12" s="58" t="s">
        <v>42</v>
      </c>
    </row>
    <row r="13" spans="1:16" ht="79.5" customHeight="1" x14ac:dyDescent="0.25">
      <c r="B13" s="59" t="s">
        <v>43</v>
      </c>
      <c r="C13" s="60" t="s">
        <v>44</v>
      </c>
      <c r="D13" s="61" t="s">
        <v>45</v>
      </c>
      <c r="E13" s="60" t="s">
        <v>46</v>
      </c>
    </row>
    <row r="14" spans="1:16" ht="77.25" customHeight="1" x14ac:dyDescent="0.25">
      <c r="B14" s="59" t="s">
        <v>47</v>
      </c>
      <c r="C14" s="60" t="s">
        <v>48</v>
      </c>
      <c r="D14" s="61" t="s">
        <v>45</v>
      </c>
      <c r="E14" s="60" t="s">
        <v>49</v>
      </c>
    </row>
    <row r="15" spans="1:16" ht="83.25" customHeight="1" x14ac:dyDescent="0.25">
      <c r="B15" s="62" t="s">
        <v>50</v>
      </c>
      <c r="C15" s="63" t="s">
        <v>51</v>
      </c>
      <c r="D15" s="64" t="s">
        <v>45</v>
      </c>
      <c r="E15" s="63" t="s">
        <v>49</v>
      </c>
    </row>
  </sheetData>
  <customSheetViews>
    <customSheetView guid="{3C0A8979-D221-4E87-90FE-11C91B5C7C90}" showGridLines="0">
      <selection activeCell="B5" sqref="B5"/>
      <pageMargins left="0.25" right="0.25" top="0.75" bottom="0.75" header="0.3" footer="0.3"/>
      <pageSetup paperSize="9" orientation="portrait" verticalDpi="0" r:id="rId1"/>
    </customSheetView>
    <customSheetView guid="{875A5156-20E3-4D02-8540-95AB0FF4C835}" showGridLines="0">
      <selection activeCell="A6" sqref="A6:XFD10"/>
      <pageMargins left="0.25" right="0.25" top="0.75" bottom="0.75" header="0.3" footer="0.3"/>
      <pageSetup paperSize="9" orientation="portrait" r:id="rId2"/>
    </customSheetView>
  </customSheetViews>
  <mergeCells count="1">
    <mergeCell ref="B3:P3"/>
  </mergeCells>
  <hyperlinks>
    <hyperlink ref="B3" location="'1Б'!A1" display="Баланс активов и пассивов на конец года- общий" xr:uid="{00000000-0004-0000-0000-000000000000}"/>
    <hyperlink ref="B4" location="'2'!A1" display="Видовая структура основных фондов некоммерческих организаций в Российской Федерации на конец 2020 года по видам экономической деятельности" xr:uid="{00000000-0004-0000-0000-000001000000}"/>
    <hyperlink ref="B3:J3" location="'1'!A1" display="'1'!A1" xr:uid="{00000000-0004-0000-0000-000002000000}"/>
    <hyperlink ref="B3:L3" location="'1'!A1" display="Видовая структура основных фондов коммерческих организаций (без субъектов малого предпринимательство) в Российской Федерации на конец 2020 года с учетом переоценки, осуществленной на конец отчетного года, по видам экономической деятельности" xr:uid="{00000000-0004-0000-0000-000003000000}"/>
  </hyperlinks>
  <pageMargins left="0.23622047244094491" right="0.23622047244094491" top="0.74803149606299213" bottom="0.74803149606299213" header="0.31496062992125984" footer="0.31496062992125984"/>
  <pageSetup paperSize="9" orientation="landscape" r:id="rId3"/>
  <ignoredErrors>
    <ignoredError sqref="A3:A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Y30"/>
  <sheetViews>
    <sheetView zoomScale="90" zoomScaleNormal="90" workbookViewId="0">
      <pane xSplit="1" ySplit="7" topLeftCell="AE8" activePane="bottomRight" state="frozen"/>
      <selection pane="topRight" activeCell="B1" sqref="B1"/>
      <selection pane="bottomLeft" activeCell="A8" sqref="A8"/>
      <selection pane="bottomRight" activeCell="AY10" sqref="AY10"/>
    </sheetView>
  </sheetViews>
  <sheetFormatPr defaultColWidth="9.140625" defaultRowHeight="15.75" x14ac:dyDescent="0.25"/>
  <cols>
    <col min="1" max="1" width="70" style="2" customWidth="1"/>
    <col min="2" max="2" width="12.42578125" style="14" customWidth="1"/>
    <col min="3" max="3" width="7" style="2" customWidth="1"/>
    <col min="4" max="4" width="11.140625" style="14" customWidth="1"/>
    <col min="5" max="5" width="7.42578125" style="2" customWidth="1"/>
    <col min="6" max="6" width="11" style="14" customWidth="1"/>
    <col min="7" max="7" width="8" style="2" customWidth="1"/>
    <col min="8" max="8" width="11" style="14" customWidth="1"/>
    <col min="9" max="9" width="6.85546875" style="2" customWidth="1"/>
    <col min="10" max="10" width="10.28515625" style="14" customWidth="1"/>
    <col min="11" max="11" width="6.5703125" style="2" customWidth="1"/>
    <col min="12" max="12" width="9.5703125" style="14" customWidth="1"/>
    <col min="13" max="13" width="6.140625" style="2" customWidth="1"/>
    <col min="14" max="14" width="11.42578125" style="2" bestFit="1" customWidth="1"/>
    <col min="15" max="15" width="6.42578125" style="2" customWidth="1"/>
    <col min="16" max="16" width="9.5703125" style="2" bestFit="1" customWidth="1"/>
    <col min="17" max="17" width="6.7109375" style="2" customWidth="1"/>
    <col min="18" max="18" width="11.42578125" style="2" bestFit="1" customWidth="1"/>
    <col min="19" max="19" width="6.42578125" style="2" customWidth="1"/>
    <col min="20" max="20" width="11.42578125" style="2" bestFit="1" customWidth="1"/>
    <col min="21" max="21" width="6.42578125" style="2" customWidth="1"/>
    <col min="22" max="22" width="9.5703125" style="2" bestFit="1" customWidth="1"/>
    <col min="23" max="23" width="6.42578125" style="2" customWidth="1"/>
    <col min="24" max="24" width="8.7109375" style="2" customWidth="1"/>
    <col min="25" max="25" width="6.85546875" style="2" customWidth="1"/>
    <col min="26" max="26" width="11.28515625" style="2" customWidth="1"/>
    <col min="27" max="27" width="7.28515625" style="2" customWidth="1"/>
    <col min="28" max="28" width="11.28515625" style="2" customWidth="1"/>
    <col min="29" max="29" width="7.7109375" style="2" customWidth="1"/>
    <col min="30" max="30" width="11.28515625" style="2" customWidth="1"/>
    <col min="31" max="31" width="6.85546875" style="2" customWidth="1"/>
    <col min="32" max="32" width="11.28515625" style="2" customWidth="1"/>
    <col min="33" max="33" width="6.7109375" style="2" customWidth="1"/>
    <col min="34" max="34" width="9.140625" style="2"/>
    <col min="35" max="35" width="7.140625" style="2" customWidth="1"/>
    <col min="36" max="36" width="9.140625" style="2"/>
    <col min="37" max="37" width="6.7109375" style="2" customWidth="1"/>
    <col min="38" max="38" width="11" style="2" customWidth="1"/>
    <col min="39" max="41" width="9.140625" style="2"/>
    <col min="42" max="42" width="10.7109375" style="2" customWidth="1"/>
    <col min="43" max="43" width="9.140625" style="2"/>
    <col min="44" max="44" width="10.85546875" style="2" customWidth="1"/>
    <col min="45" max="16384" width="9.140625" style="2"/>
  </cols>
  <sheetData>
    <row r="1" spans="1:51" ht="39" customHeight="1" x14ac:dyDescent="0.25">
      <c r="A1" s="82" t="s">
        <v>4</v>
      </c>
      <c r="B1" s="82"/>
    </row>
    <row r="2" spans="1:51" s="8" customFormat="1" ht="36" customHeight="1" x14ac:dyDescent="0.25">
      <c r="A2" s="84" t="s">
        <v>37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</row>
    <row r="3" spans="1:51" s="8" customFormat="1" x14ac:dyDescent="0.25">
      <c r="A3" s="85"/>
      <c r="B3" s="83">
        <v>2020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71">
        <v>2021</v>
      </c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>
        <v>2022</v>
      </c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 t="s">
        <v>57</v>
      </c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</row>
    <row r="4" spans="1:51" s="10" customFormat="1" x14ac:dyDescent="0.25">
      <c r="A4" s="86"/>
      <c r="B4" s="72" t="s">
        <v>6</v>
      </c>
      <c r="C4" s="73"/>
      <c r="D4" s="76" t="s">
        <v>7</v>
      </c>
      <c r="E4" s="77"/>
      <c r="F4" s="77"/>
      <c r="G4" s="77"/>
      <c r="H4" s="77"/>
      <c r="I4" s="77"/>
      <c r="J4" s="77"/>
      <c r="K4" s="77"/>
      <c r="L4" s="77"/>
      <c r="M4" s="78"/>
      <c r="N4" s="72" t="s">
        <v>6</v>
      </c>
      <c r="O4" s="73"/>
      <c r="P4" s="76" t="s">
        <v>7</v>
      </c>
      <c r="Q4" s="77"/>
      <c r="R4" s="77"/>
      <c r="S4" s="77"/>
      <c r="T4" s="77"/>
      <c r="U4" s="77"/>
      <c r="V4" s="77"/>
      <c r="W4" s="77"/>
      <c r="X4" s="77"/>
      <c r="Y4" s="78"/>
      <c r="Z4" s="72" t="s">
        <v>6</v>
      </c>
      <c r="AA4" s="73"/>
      <c r="AB4" s="76" t="s">
        <v>7</v>
      </c>
      <c r="AC4" s="77"/>
      <c r="AD4" s="77"/>
      <c r="AE4" s="77"/>
      <c r="AF4" s="77"/>
      <c r="AG4" s="77"/>
      <c r="AH4" s="77"/>
      <c r="AI4" s="77"/>
      <c r="AJ4" s="77"/>
      <c r="AK4" s="78"/>
      <c r="AL4" s="72" t="s">
        <v>6</v>
      </c>
      <c r="AM4" s="73"/>
      <c r="AN4" s="76" t="s">
        <v>7</v>
      </c>
      <c r="AO4" s="77"/>
      <c r="AP4" s="77"/>
      <c r="AQ4" s="77"/>
      <c r="AR4" s="77"/>
      <c r="AS4" s="77"/>
      <c r="AT4" s="77"/>
      <c r="AU4" s="77"/>
      <c r="AV4" s="77"/>
      <c r="AW4" s="78"/>
    </row>
    <row r="5" spans="1:51" s="10" customFormat="1" x14ac:dyDescent="0.25">
      <c r="A5" s="86"/>
      <c r="B5" s="74"/>
      <c r="C5" s="75"/>
      <c r="D5" s="79" t="s">
        <v>8</v>
      </c>
      <c r="E5" s="80"/>
      <c r="F5" s="79" t="s">
        <v>9</v>
      </c>
      <c r="G5" s="80"/>
      <c r="H5" s="79" t="s">
        <v>10</v>
      </c>
      <c r="I5" s="80"/>
      <c r="J5" s="79" t="s">
        <v>11</v>
      </c>
      <c r="K5" s="80"/>
      <c r="L5" s="79" t="s">
        <v>12</v>
      </c>
      <c r="M5" s="80"/>
      <c r="N5" s="74"/>
      <c r="O5" s="75"/>
      <c r="P5" s="79" t="s">
        <v>8</v>
      </c>
      <c r="Q5" s="80"/>
      <c r="R5" s="79" t="s">
        <v>9</v>
      </c>
      <c r="S5" s="80"/>
      <c r="T5" s="79" t="s">
        <v>10</v>
      </c>
      <c r="U5" s="80"/>
      <c r="V5" s="79" t="s">
        <v>11</v>
      </c>
      <c r="W5" s="80"/>
      <c r="X5" s="79" t="s">
        <v>12</v>
      </c>
      <c r="Y5" s="80"/>
      <c r="Z5" s="74"/>
      <c r="AA5" s="75"/>
      <c r="AB5" s="79" t="s">
        <v>8</v>
      </c>
      <c r="AC5" s="80"/>
      <c r="AD5" s="79" t="s">
        <v>9</v>
      </c>
      <c r="AE5" s="80"/>
      <c r="AF5" s="79" t="s">
        <v>10</v>
      </c>
      <c r="AG5" s="80"/>
      <c r="AH5" s="79" t="s">
        <v>11</v>
      </c>
      <c r="AI5" s="80"/>
      <c r="AJ5" s="79" t="s">
        <v>12</v>
      </c>
      <c r="AK5" s="80"/>
      <c r="AL5" s="74"/>
      <c r="AM5" s="75"/>
      <c r="AN5" s="79" t="s">
        <v>8</v>
      </c>
      <c r="AO5" s="80"/>
      <c r="AP5" s="79" t="s">
        <v>9</v>
      </c>
      <c r="AQ5" s="80"/>
      <c r="AR5" s="79" t="s">
        <v>10</v>
      </c>
      <c r="AS5" s="80"/>
      <c r="AT5" s="79" t="s">
        <v>11</v>
      </c>
      <c r="AU5" s="80"/>
      <c r="AV5" s="79" t="s">
        <v>12</v>
      </c>
      <c r="AW5" s="80"/>
    </row>
    <row r="6" spans="1:51" s="10" customFormat="1" ht="47.25" x14ac:dyDescent="0.25">
      <c r="A6" s="12"/>
      <c r="B6" s="15" t="s">
        <v>13</v>
      </c>
      <c r="C6" s="16" t="s">
        <v>14</v>
      </c>
      <c r="D6" s="15" t="s">
        <v>13</v>
      </c>
      <c r="E6" s="16" t="s">
        <v>14</v>
      </c>
      <c r="F6" s="15" t="s">
        <v>13</v>
      </c>
      <c r="G6" s="16" t="s">
        <v>14</v>
      </c>
      <c r="H6" s="15" t="s">
        <v>13</v>
      </c>
      <c r="I6" s="16" t="s">
        <v>14</v>
      </c>
      <c r="J6" s="15" t="s">
        <v>13</v>
      </c>
      <c r="K6" s="16" t="s">
        <v>14</v>
      </c>
      <c r="L6" s="15" t="s">
        <v>13</v>
      </c>
      <c r="M6" s="16" t="s">
        <v>14</v>
      </c>
      <c r="N6" s="15" t="s">
        <v>13</v>
      </c>
      <c r="O6" s="16" t="s">
        <v>14</v>
      </c>
      <c r="P6" s="15" t="s">
        <v>13</v>
      </c>
      <c r="Q6" s="16" t="s">
        <v>14</v>
      </c>
      <c r="R6" s="15" t="s">
        <v>13</v>
      </c>
      <c r="S6" s="16" t="s">
        <v>14</v>
      </c>
      <c r="T6" s="15" t="s">
        <v>13</v>
      </c>
      <c r="U6" s="16" t="s">
        <v>14</v>
      </c>
      <c r="V6" s="15" t="s">
        <v>13</v>
      </c>
      <c r="W6" s="16" t="s">
        <v>14</v>
      </c>
      <c r="X6" s="15" t="s">
        <v>13</v>
      </c>
      <c r="Y6" s="16" t="s">
        <v>14</v>
      </c>
      <c r="Z6" s="15" t="s">
        <v>13</v>
      </c>
      <c r="AA6" s="16" t="s">
        <v>14</v>
      </c>
      <c r="AB6" s="15" t="s">
        <v>13</v>
      </c>
      <c r="AC6" s="16" t="s">
        <v>14</v>
      </c>
      <c r="AD6" s="15" t="s">
        <v>13</v>
      </c>
      <c r="AE6" s="16" t="s">
        <v>14</v>
      </c>
      <c r="AF6" s="15" t="s">
        <v>13</v>
      </c>
      <c r="AG6" s="16" t="s">
        <v>14</v>
      </c>
      <c r="AH6" s="15" t="s">
        <v>13</v>
      </c>
      <c r="AI6" s="16" t="s">
        <v>14</v>
      </c>
      <c r="AJ6" s="15" t="s">
        <v>13</v>
      </c>
      <c r="AK6" s="16" t="s">
        <v>14</v>
      </c>
      <c r="AL6" s="15" t="s">
        <v>13</v>
      </c>
      <c r="AM6" s="16" t="s">
        <v>14</v>
      </c>
      <c r="AN6" s="15" t="s">
        <v>13</v>
      </c>
      <c r="AO6" s="16" t="s">
        <v>14</v>
      </c>
      <c r="AP6" s="15" t="s">
        <v>13</v>
      </c>
      <c r="AQ6" s="16" t="s">
        <v>14</v>
      </c>
      <c r="AR6" s="15" t="s">
        <v>13</v>
      </c>
      <c r="AS6" s="16" t="s">
        <v>14</v>
      </c>
      <c r="AT6" s="15" t="s">
        <v>13</v>
      </c>
      <c r="AU6" s="16" t="s">
        <v>14</v>
      </c>
      <c r="AV6" s="15" t="s">
        <v>13</v>
      </c>
      <c r="AW6" s="16" t="s">
        <v>14</v>
      </c>
    </row>
    <row r="7" spans="1:51" s="3" customFormat="1" x14ac:dyDescent="0.25">
      <c r="A7" s="25" t="s">
        <v>1</v>
      </c>
      <c r="B7" s="37">
        <v>4288208</v>
      </c>
      <c r="C7" s="38">
        <v>100</v>
      </c>
      <c r="D7" s="37">
        <v>745631</v>
      </c>
      <c r="E7" s="39">
        <v>17.399999999999999</v>
      </c>
      <c r="F7" s="37">
        <v>2080817</v>
      </c>
      <c r="G7" s="39">
        <v>48.5</v>
      </c>
      <c r="H7" s="37">
        <v>1148313</v>
      </c>
      <c r="I7" s="39">
        <v>26.8</v>
      </c>
      <c r="J7" s="37">
        <v>224949</v>
      </c>
      <c r="K7" s="39">
        <v>5.2</v>
      </c>
      <c r="L7" s="37">
        <v>88498</v>
      </c>
      <c r="M7" s="39">
        <v>2.0999999999999934</v>
      </c>
      <c r="N7" s="40">
        <v>4879030</v>
      </c>
      <c r="O7" s="38">
        <v>100</v>
      </c>
      <c r="P7" s="40">
        <v>868343</v>
      </c>
      <c r="Q7" s="41">
        <v>17.797456736121116</v>
      </c>
      <c r="R7" s="40">
        <v>2430131</v>
      </c>
      <c r="S7" s="41">
        <v>49.807675899164941</v>
      </c>
      <c r="T7" s="40">
        <v>1246665</v>
      </c>
      <c r="U7" s="41">
        <v>25.551502586672097</v>
      </c>
      <c r="V7" s="40">
        <v>245836</v>
      </c>
      <c r="W7" s="41">
        <v>5.0386227409109638</v>
      </c>
      <c r="X7" s="40">
        <v>88054</v>
      </c>
      <c r="Y7" s="41">
        <v>1.8047440867187177</v>
      </c>
      <c r="Z7" s="40">
        <v>5152899</v>
      </c>
      <c r="AA7" s="38">
        <v>100</v>
      </c>
      <c r="AB7" s="40">
        <v>883088</v>
      </c>
      <c r="AC7" s="41">
        <v>17.100000000000001</v>
      </c>
      <c r="AD7" s="40">
        <v>2581129</v>
      </c>
      <c r="AE7" s="41">
        <v>50.1</v>
      </c>
      <c r="AF7" s="40">
        <v>1328819</v>
      </c>
      <c r="AG7" s="41">
        <v>25.8</v>
      </c>
      <c r="AH7" s="40">
        <v>274650</v>
      </c>
      <c r="AI7" s="41">
        <v>5.3</v>
      </c>
      <c r="AJ7" s="40">
        <v>85213</v>
      </c>
      <c r="AK7" s="41">
        <v>1.7</v>
      </c>
      <c r="AL7" s="67">
        <v>5498655</v>
      </c>
      <c r="AM7" s="67">
        <v>100</v>
      </c>
      <c r="AN7" s="67">
        <v>921805</v>
      </c>
      <c r="AO7" s="30">
        <v>16.8</v>
      </c>
      <c r="AP7" s="67">
        <v>2701021</v>
      </c>
      <c r="AQ7" s="30">
        <v>49.1</v>
      </c>
      <c r="AR7" s="67">
        <v>1411820</v>
      </c>
      <c r="AS7" s="30">
        <v>25.7</v>
      </c>
      <c r="AT7" s="67">
        <v>371019</v>
      </c>
      <c r="AU7" s="30">
        <v>6.7</v>
      </c>
      <c r="AV7" s="40">
        <v>92990</v>
      </c>
      <c r="AW7" s="41">
        <v>1.7</v>
      </c>
      <c r="AX7" s="18">
        <f>AL7-AN7-AP7-AR7-AT7</f>
        <v>92990</v>
      </c>
    </row>
    <row r="8" spans="1:51" s="3" customFormat="1" x14ac:dyDescent="0.25">
      <c r="A8" s="26" t="s">
        <v>16</v>
      </c>
      <c r="B8" s="42">
        <v>206302</v>
      </c>
      <c r="C8" s="47">
        <v>100</v>
      </c>
      <c r="D8" s="42">
        <v>58409</v>
      </c>
      <c r="E8" s="43">
        <v>28.3</v>
      </c>
      <c r="F8" s="42">
        <v>29441</v>
      </c>
      <c r="G8" s="43">
        <v>14.3</v>
      </c>
      <c r="H8" s="42">
        <v>78285</v>
      </c>
      <c r="I8" s="43">
        <v>38</v>
      </c>
      <c r="J8" s="42">
        <v>12043</v>
      </c>
      <c r="K8" s="43">
        <v>5.8</v>
      </c>
      <c r="L8" s="42">
        <v>28124</v>
      </c>
      <c r="M8" s="43">
        <v>13.6</v>
      </c>
      <c r="N8" s="44">
        <v>233473</v>
      </c>
      <c r="O8" s="47">
        <v>100</v>
      </c>
      <c r="P8" s="44">
        <v>62986</v>
      </c>
      <c r="Q8" s="45">
        <v>27</v>
      </c>
      <c r="R8" s="44">
        <v>38192</v>
      </c>
      <c r="S8" s="45">
        <v>16.399999999999999</v>
      </c>
      <c r="T8" s="44">
        <v>87884</v>
      </c>
      <c r="U8" s="45">
        <v>37.6</v>
      </c>
      <c r="V8" s="44">
        <v>13347</v>
      </c>
      <c r="W8" s="46">
        <v>5.7</v>
      </c>
      <c r="X8" s="44">
        <v>31064</v>
      </c>
      <c r="Y8" s="45">
        <v>13.3</v>
      </c>
      <c r="Z8" s="44">
        <v>314187</v>
      </c>
      <c r="AA8" s="47">
        <v>100</v>
      </c>
      <c r="AB8" s="44">
        <v>84456</v>
      </c>
      <c r="AC8" s="45">
        <v>26.9</v>
      </c>
      <c r="AD8" s="44">
        <v>51556</v>
      </c>
      <c r="AE8" s="45">
        <v>16.399999999999999</v>
      </c>
      <c r="AF8" s="44">
        <v>124481</v>
      </c>
      <c r="AG8" s="45">
        <v>39.6</v>
      </c>
      <c r="AH8" s="44">
        <v>17178</v>
      </c>
      <c r="AI8" s="46">
        <v>5.5</v>
      </c>
      <c r="AJ8" s="44">
        <v>36516</v>
      </c>
      <c r="AK8" s="45">
        <v>11.6</v>
      </c>
      <c r="AL8" s="68">
        <v>342975</v>
      </c>
      <c r="AM8" s="68">
        <v>100</v>
      </c>
      <c r="AN8" s="68">
        <v>86563</v>
      </c>
      <c r="AO8" s="28">
        <v>25.2</v>
      </c>
      <c r="AP8" s="68">
        <v>54617</v>
      </c>
      <c r="AQ8" s="28">
        <v>15.9</v>
      </c>
      <c r="AR8" s="68">
        <v>143613</v>
      </c>
      <c r="AS8" s="28">
        <v>41.9</v>
      </c>
      <c r="AT8" s="68">
        <v>19568</v>
      </c>
      <c r="AU8" s="28">
        <v>5.7</v>
      </c>
      <c r="AV8" s="44">
        <v>38614</v>
      </c>
      <c r="AW8" s="45">
        <v>11.3</v>
      </c>
      <c r="AY8" s="3">
        <f>AV8/AV7*100</f>
        <v>41.524895150016135</v>
      </c>
    </row>
    <row r="9" spans="1:51" s="3" customFormat="1" x14ac:dyDescent="0.25">
      <c r="A9" s="26" t="s">
        <v>17</v>
      </c>
      <c r="B9" s="42">
        <v>21549</v>
      </c>
      <c r="C9" s="47">
        <v>100</v>
      </c>
      <c r="D9" s="42">
        <v>1387</v>
      </c>
      <c r="E9" s="43">
        <v>6.4</v>
      </c>
      <c r="F9" s="42">
        <v>4886</v>
      </c>
      <c r="G9" s="43">
        <v>22.7</v>
      </c>
      <c r="H9" s="42">
        <v>13533</v>
      </c>
      <c r="I9" s="43">
        <v>62.8</v>
      </c>
      <c r="J9" s="42">
        <v>832</v>
      </c>
      <c r="K9" s="43">
        <v>3.9</v>
      </c>
      <c r="L9" s="42">
        <v>911</v>
      </c>
      <c r="M9" s="43">
        <v>4.2</v>
      </c>
      <c r="N9" s="44">
        <v>16607</v>
      </c>
      <c r="O9" s="47">
        <v>100</v>
      </c>
      <c r="P9" s="44">
        <v>902</v>
      </c>
      <c r="Q9" s="45">
        <v>5.4</v>
      </c>
      <c r="R9" s="44">
        <v>4629</v>
      </c>
      <c r="S9" s="45">
        <v>27.9</v>
      </c>
      <c r="T9" s="44">
        <v>9718</v>
      </c>
      <c r="U9" s="45">
        <v>58.5</v>
      </c>
      <c r="V9" s="44">
        <v>578</v>
      </c>
      <c r="W9" s="46">
        <v>3.5</v>
      </c>
      <c r="X9" s="44">
        <v>780</v>
      </c>
      <c r="Y9" s="45">
        <v>4.7</v>
      </c>
      <c r="Z9" s="44">
        <v>26367</v>
      </c>
      <c r="AA9" s="47">
        <v>100</v>
      </c>
      <c r="AB9" s="44">
        <v>4963</v>
      </c>
      <c r="AC9" s="45">
        <v>18.8</v>
      </c>
      <c r="AD9" s="44">
        <v>8563</v>
      </c>
      <c r="AE9" s="45">
        <v>32.5</v>
      </c>
      <c r="AF9" s="44">
        <v>10912</v>
      </c>
      <c r="AG9" s="45">
        <v>41.4</v>
      </c>
      <c r="AH9" s="44">
        <v>1483</v>
      </c>
      <c r="AI9" s="46">
        <v>5.6</v>
      </c>
      <c r="AJ9" s="44">
        <v>447</v>
      </c>
      <c r="AK9" s="45">
        <v>1.7</v>
      </c>
      <c r="AL9" s="68">
        <v>42126</v>
      </c>
      <c r="AM9" s="68">
        <v>100</v>
      </c>
      <c r="AN9" s="68">
        <v>9287</v>
      </c>
      <c r="AO9" s="28">
        <v>22</v>
      </c>
      <c r="AP9" s="68">
        <v>11409</v>
      </c>
      <c r="AQ9" s="28">
        <v>27.1</v>
      </c>
      <c r="AR9" s="68">
        <v>18194</v>
      </c>
      <c r="AS9" s="28">
        <v>43.2</v>
      </c>
      <c r="AT9" s="68">
        <v>2799</v>
      </c>
      <c r="AU9" s="28">
        <v>6.6</v>
      </c>
      <c r="AV9" s="44">
        <v>437</v>
      </c>
      <c r="AW9" s="45">
        <v>1</v>
      </c>
      <c r="AY9" s="3">
        <f>AV8/AL8*100</f>
        <v>11.258546541293098</v>
      </c>
    </row>
    <row r="10" spans="1:51" s="3" customFormat="1" x14ac:dyDescent="0.25">
      <c r="A10" s="26" t="s">
        <v>18</v>
      </c>
      <c r="B10" s="42">
        <v>628073</v>
      </c>
      <c r="C10" s="47">
        <v>100</v>
      </c>
      <c r="D10" s="42">
        <v>108770</v>
      </c>
      <c r="E10" s="43">
        <v>17.3</v>
      </c>
      <c r="F10" s="42">
        <v>233891</v>
      </c>
      <c r="G10" s="43">
        <v>37.200000000000003</v>
      </c>
      <c r="H10" s="42">
        <v>259930</v>
      </c>
      <c r="I10" s="43">
        <v>41.4</v>
      </c>
      <c r="J10" s="42">
        <v>20448</v>
      </c>
      <c r="K10" s="43">
        <v>3.3</v>
      </c>
      <c r="L10" s="42">
        <v>5034</v>
      </c>
      <c r="M10" s="43">
        <v>0.8</v>
      </c>
      <c r="N10" s="44">
        <v>660261</v>
      </c>
      <c r="O10" s="47">
        <v>100</v>
      </c>
      <c r="P10" s="44">
        <v>111132</v>
      </c>
      <c r="Q10" s="45">
        <v>16.8</v>
      </c>
      <c r="R10" s="44">
        <v>240734</v>
      </c>
      <c r="S10" s="45">
        <v>36.5</v>
      </c>
      <c r="T10" s="44">
        <v>281354</v>
      </c>
      <c r="U10" s="45">
        <v>42.6</v>
      </c>
      <c r="V10" s="44">
        <v>22261</v>
      </c>
      <c r="W10" s="46">
        <v>3.4</v>
      </c>
      <c r="X10" s="44">
        <v>4780</v>
      </c>
      <c r="Y10" s="45">
        <v>0.7</v>
      </c>
      <c r="Z10" s="44">
        <v>625934</v>
      </c>
      <c r="AA10" s="47">
        <v>100</v>
      </c>
      <c r="AB10" s="44">
        <v>101681</v>
      </c>
      <c r="AC10" s="45">
        <v>16.2</v>
      </c>
      <c r="AD10" s="44">
        <v>233485</v>
      </c>
      <c r="AE10" s="45">
        <v>37.299999999999997</v>
      </c>
      <c r="AF10" s="44">
        <v>270471</v>
      </c>
      <c r="AG10" s="45">
        <v>43.2</v>
      </c>
      <c r="AH10" s="44">
        <v>18676</v>
      </c>
      <c r="AI10" s="46">
        <v>3</v>
      </c>
      <c r="AJ10" s="44">
        <v>1621</v>
      </c>
      <c r="AK10" s="45">
        <v>0.3</v>
      </c>
      <c r="AL10" s="68">
        <v>647796</v>
      </c>
      <c r="AM10" s="68">
        <v>100</v>
      </c>
      <c r="AN10" s="68">
        <v>105104</v>
      </c>
      <c r="AO10" s="28">
        <v>16.2</v>
      </c>
      <c r="AP10" s="68">
        <v>233132</v>
      </c>
      <c r="AQ10" s="28">
        <v>36</v>
      </c>
      <c r="AR10" s="68">
        <v>284315</v>
      </c>
      <c r="AS10" s="28">
        <v>43.9</v>
      </c>
      <c r="AT10" s="68">
        <v>23238</v>
      </c>
      <c r="AU10" s="28">
        <v>3.6</v>
      </c>
      <c r="AV10" s="44">
        <v>2007</v>
      </c>
      <c r="AW10" s="45">
        <v>0.3</v>
      </c>
    </row>
    <row r="11" spans="1:51" s="3" customFormat="1" ht="31.5" x14ac:dyDescent="0.25">
      <c r="A11" s="26" t="s">
        <v>19</v>
      </c>
      <c r="B11" s="42">
        <v>326463</v>
      </c>
      <c r="C11" s="47">
        <v>100</v>
      </c>
      <c r="D11" s="42">
        <v>33102</v>
      </c>
      <c r="E11" s="43">
        <v>10.1</v>
      </c>
      <c r="F11" s="42">
        <v>168557</v>
      </c>
      <c r="G11" s="43">
        <v>51.7</v>
      </c>
      <c r="H11" s="42">
        <v>121850</v>
      </c>
      <c r="I11" s="43">
        <v>37.299999999999997</v>
      </c>
      <c r="J11" s="42">
        <v>2625</v>
      </c>
      <c r="K11" s="43">
        <v>0.8</v>
      </c>
      <c r="L11" s="42">
        <v>329</v>
      </c>
      <c r="M11" s="43">
        <v>0.1</v>
      </c>
      <c r="N11" s="44">
        <v>334922</v>
      </c>
      <c r="O11" s="47">
        <v>100</v>
      </c>
      <c r="P11" s="44">
        <v>32758</v>
      </c>
      <c r="Q11" s="45">
        <v>9.8000000000000007</v>
      </c>
      <c r="R11" s="44">
        <v>174519</v>
      </c>
      <c r="S11" s="45">
        <v>52.1</v>
      </c>
      <c r="T11" s="44">
        <v>124205</v>
      </c>
      <c r="U11" s="45">
        <v>37.1</v>
      </c>
      <c r="V11" s="44">
        <v>3087</v>
      </c>
      <c r="W11" s="46">
        <v>0.9</v>
      </c>
      <c r="X11" s="44">
        <v>353</v>
      </c>
      <c r="Y11" s="45">
        <v>0.1</v>
      </c>
      <c r="Z11" s="44">
        <v>364801</v>
      </c>
      <c r="AA11" s="47">
        <v>100</v>
      </c>
      <c r="AB11" s="44">
        <v>36571</v>
      </c>
      <c r="AC11" s="45">
        <v>10</v>
      </c>
      <c r="AD11" s="44">
        <v>188075</v>
      </c>
      <c r="AE11" s="45">
        <v>51.6</v>
      </c>
      <c r="AF11" s="44">
        <v>136904</v>
      </c>
      <c r="AG11" s="45">
        <v>37.5</v>
      </c>
      <c r="AH11" s="44">
        <v>2732</v>
      </c>
      <c r="AI11" s="46">
        <v>0.7</v>
      </c>
      <c r="AJ11" s="44">
        <v>520</v>
      </c>
      <c r="AK11" s="45">
        <v>0.1</v>
      </c>
      <c r="AL11" s="68">
        <v>401961</v>
      </c>
      <c r="AM11" s="68">
        <v>100</v>
      </c>
      <c r="AN11" s="68">
        <v>40977</v>
      </c>
      <c r="AO11" s="28">
        <v>10.199999999999999</v>
      </c>
      <c r="AP11" s="68">
        <v>201605</v>
      </c>
      <c r="AQ11" s="28">
        <v>50.2</v>
      </c>
      <c r="AR11" s="68">
        <v>156099</v>
      </c>
      <c r="AS11" s="28">
        <v>38.799999999999997</v>
      </c>
      <c r="AT11" s="68">
        <v>2978</v>
      </c>
      <c r="AU11" s="28">
        <v>0.7</v>
      </c>
      <c r="AV11" s="44">
        <v>302</v>
      </c>
      <c r="AW11" s="45">
        <v>0.1</v>
      </c>
    </row>
    <row r="12" spans="1:51" s="3" customFormat="1" ht="31.5" x14ac:dyDescent="0.25">
      <c r="A12" s="26" t="s">
        <v>20</v>
      </c>
      <c r="B12" s="42">
        <v>45423</v>
      </c>
      <c r="C12" s="47">
        <v>100</v>
      </c>
      <c r="D12" s="42">
        <v>6117</v>
      </c>
      <c r="E12" s="43">
        <v>13.5</v>
      </c>
      <c r="F12" s="42">
        <v>28515</v>
      </c>
      <c r="G12" s="43">
        <v>62.8</v>
      </c>
      <c r="H12" s="42">
        <v>8544</v>
      </c>
      <c r="I12" s="43">
        <v>18.8</v>
      </c>
      <c r="J12" s="42">
        <v>1982</v>
      </c>
      <c r="K12" s="43">
        <v>4.4000000000000004</v>
      </c>
      <c r="L12" s="42">
        <v>265</v>
      </c>
      <c r="M12" s="43">
        <v>0.5</v>
      </c>
      <c r="N12" s="44">
        <v>49472</v>
      </c>
      <c r="O12" s="47">
        <v>100</v>
      </c>
      <c r="P12" s="44">
        <v>6304</v>
      </c>
      <c r="Q12" s="45">
        <v>12.7</v>
      </c>
      <c r="R12" s="44">
        <v>31696</v>
      </c>
      <c r="S12" s="45">
        <v>64.099999999999994</v>
      </c>
      <c r="T12" s="44">
        <v>8772</v>
      </c>
      <c r="U12" s="45">
        <v>17.7</v>
      </c>
      <c r="V12" s="44">
        <v>2423</v>
      </c>
      <c r="W12" s="46">
        <v>4.9000000000000004</v>
      </c>
      <c r="X12" s="44">
        <v>277</v>
      </c>
      <c r="Y12" s="45">
        <v>0.6</v>
      </c>
      <c r="Z12" s="44">
        <v>50756</v>
      </c>
      <c r="AA12" s="47">
        <v>100</v>
      </c>
      <c r="AB12" s="44">
        <v>5426</v>
      </c>
      <c r="AC12" s="45">
        <v>10.7</v>
      </c>
      <c r="AD12" s="44">
        <v>32519</v>
      </c>
      <c r="AE12" s="45">
        <v>64.099999999999994</v>
      </c>
      <c r="AF12" s="44">
        <v>9591</v>
      </c>
      <c r="AG12" s="45">
        <v>18.899999999999999</v>
      </c>
      <c r="AH12" s="44">
        <v>3146</v>
      </c>
      <c r="AI12" s="46">
        <v>6.2</v>
      </c>
      <c r="AJ12" s="44">
        <v>74</v>
      </c>
      <c r="AK12" s="45">
        <v>0.1</v>
      </c>
      <c r="AL12" s="68">
        <v>66997</v>
      </c>
      <c r="AM12" s="68">
        <v>100</v>
      </c>
      <c r="AN12" s="68">
        <v>6438</v>
      </c>
      <c r="AO12" s="28">
        <v>9.6</v>
      </c>
      <c r="AP12" s="68">
        <v>46039</v>
      </c>
      <c r="AQ12" s="28">
        <v>68.7</v>
      </c>
      <c r="AR12" s="68">
        <v>10291</v>
      </c>
      <c r="AS12" s="28">
        <v>15.4</v>
      </c>
      <c r="AT12" s="68">
        <v>4216</v>
      </c>
      <c r="AU12" s="28">
        <v>6.3</v>
      </c>
      <c r="AV12" s="44">
        <v>13</v>
      </c>
      <c r="AW12" s="45">
        <v>0</v>
      </c>
    </row>
    <row r="13" spans="1:51" s="3" customFormat="1" x14ac:dyDescent="0.25">
      <c r="A13" s="26" t="s">
        <v>21</v>
      </c>
      <c r="B13" s="42">
        <v>114209</v>
      </c>
      <c r="C13" s="47">
        <v>100</v>
      </c>
      <c r="D13" s="42">
        <v>8572</v>
      </c>
      <c r="E13" s="43">
        <v>7.5</v>
      </c>
      <c r="F13" s="42">
        <v>83586</v>
      </c>
      <c r="G13" s="43">
        <v>73.2</v>
      </c>
      <c r="H13" s="42">
        <v>12710</v>
      </c>
      <c r="I13" s="43">
        <v>11.1</v>
      </c>
      <c r="J13" s="42">
        <v>8904</v>
      </c>
      <c r="K13" s="43">
        <v>7.8</v>
      </c>
      <c r="L13" s="42">
        <v>437</v>
      </c>
      <c r="M13" s="43">
        <v>0.4</v>
      </c>
      <c r="N13" s="44">
        <v>112882</v>
      </c>
      <c r="O13" s="47">
        <v>100</v>
      </c>
      <c r="P13" s="44">
        <v>5627</v>
      </c>
      <c r="Q13" s="45">
        <v>5</v>
      </c>
      <c r="R13" s="44">
        <v>84648</v>
      </c>
      <c r="S13" s="45">
        <v>75</v>
      </c>
      <c r="T13" s="44">
        <v>11426</v>
      </c>
      <c r="U13" s="45">
        <v>10.1</v>
      </c>
      <c r="V13" s="44">
        <v>10761</v>
      </c>
      <c r="W13" s="46">
        <v>9.5</v>
      </c>
      <c r="X13" s="44">
        <v>420</v>
      </c>
      <c r="Y13" s="45">
        <v>0.4</v>
      </c>
      <c r="Z13" s="44">
        <v>38416</v>
      </c>
      <c r="AA13" s="47">
        <v>100</v>
      </c>
      <c r="AB13" s="44">
        <v>5918</v>
      </c>
      <c r="AC13" s="45">
        <v>15.4</v>
      </c>
      <c r="AD13" s="44">
        <v>3991</v>
      </c>
      <c r="AE13" s="45">
        <v>10.4</v>
      </c>
      <c r="AF13" s="44">
        <v>15184</v>
      </c>
      <c r="AG13" s="45">
        <v>39.5</v>
      </c>
      <c r="AH13" s="44">
        <v>12915</v>
      </c>
      <c r="AI13" s="46">
        <v>33.6</v>
      </c>
      <c r="AJ13" s="44">
        <v>408</v>
      </c>
      <c r="AK13" s="45">
        <v>1.1000000000000001</v>
      </c>
      <c r="AL13" s="68">
        <v>47413</v>
      </c>
      <c r="AM13" s="68">
        <v>100</v>
      </c>
      <c r="AN13" s="68">
        <v>8038</v>
      </c>
      <c r="AO13" s="28">
        <v>17</v>
      </c>
      <c r="AP13" s="68">
        <v>5621</v>
      </c>
      <c r="AQ13" s="28">
        <v>11.9</v>
      </c>
      <c r="AR13" s="68">
        <v>18699</v>
      </c>
      <c r="AS13" s="28">
        <v>39.4</v>
      </c>
      <c r="AT13" s="68">
        <v>14806</v>
      </c>
      <c r="AU13" s="28">
        <v>31.2</v>
      </c>
      <c r="AV13" s="44">
        <v>249</v>
      </c>
      <c r="AW13" s="45">
        <v>0.5</v>
      </c>
    </row>
    <row r="14" spans="1:51" s="3" customFormat="1" ht="31.5" x14ac:dyDescent="0.25">
      <c r="A14" s="26" t="s">
        <v>53</v>
      </c>
      <c r="B14" s="42">
        <v>806402</v>
      </c>
      <c r="C14" s="47">
        <v>100</v>
      </c>
      <c r="D14" s="42">
        <v>81922</v>
      </c>
      <c r="E14" s="43">
        <v>10.1</v>
      </c>
      <c r="F14" s="42">
        <v>484488</v>
      </c>
      <c r="G14" s="43">
        <v>60.1</v>
      </c>
      <c r="H14" s="42">
        <v>197564</v>
      </c>
      <c r="I14" s="43">
        <v>24.5</v>
      </c>
      <c r="J14" s="42">
        <v>27146</v>
      </c>
      <c r="K14" s="43">
        <v>3.4</v>
      </c>
      <c r="L14" s="42">
        <v>15282</v>
      </c>
      <c r="M14" s="43">
        <v>1.9</v>
      </c>
      <c r="N14" s="44">
        <v>1322925</v>
      </c>
      <c r="O14" s="47">
        <v>100</v>
      </c>
      <c r="P14" s="44">
        <v>192788</v>
      </c>
      <c r="Q14" s="45">
        <v>14.6</v>
      </c>
      <c r="R14" s="44">
        <v>816609</v>
      </c>
      <c r="S14" s="45">
        <v>61.7</v>
      </c>
      <c r="T14" s="44">
        <v>265809</v>
      </c>
      <c r="U14" s="45">
        <v>20.100000000000001</v>
      </c>
      <c r="V14" s="44">
        <v>27479</v>
      </c>
      <c r="W14" s="46">
        <v>2.1</v>
      </c>
      <c r="X14" s="44">
        <v>20240</v>
      </c>
      <c r="Y14" s="45">
        <v>1.5</v>
      </c>
      <c r="Z14" s="44">
        <v>1099328</v>
      </c>
      <c r="AA14" s="47">
        <v>100</v>
      </c>
      <c r="AB14" s="44">
        <v>94921</v>
      </c>
      <c r="AC14" s="45">
        <v>8.6</v>
      </c>
      <c r="AD14" s="44">
        <v>713408</v>
      </c>
      <c r="AE14" s="45">
        <v>64.900000000000006</v>
      </c>
      <c r="AF14" s="44">
        <v>236884</v>
      </c>
      <c r="AG14" s="45">
        <v>21.5</v>
      </c>
      <c r="AH14" s="44">
        <v>31432</v>
      </c>
      <c r="AI14" s="46">
        <v>2.9</v>
      </c>
      <c r="AJ14" s="44">
        <v>22683</v>
      </c>
      <c r="AK14" s="45">
        <v>2.1</v>
      </c>
      <c r="AL14" s="68">
        <v>1052825</v>
      </c>
      <c r="AM14" s="68">
        <v>100</v>
      </c>
      <c r="AN14" s="68">
        <v>97711</v>
      </c>
      <c r="AO14" s="28">
        <v>9.3000000000000007</v>
      </c>
      <c r="AP14" s="68">
        <v>638247</v>
      </c>
      <c r="AQ14" s="28">
        <v>60.6</v>
      </c>
      <c r="AR14" s="68">
        <v>251348</v>
      </c>
      <c r="AS14" s="28">
        <v>23.9</v>
      </c>
      <c r="AT14" s="68">
        <v>39832</v>
      </c>
      <c r="AU14" s="28">
        <v>3.8</v>
      </c>
      <c r="AV14" s="44">
        <v>25687</v>
      </c>
      <c r="AW14" s="45">
        <v>2.4</v>
      </c>
    </row>
    <row r="15" spans="1:51" s="3" customFormat="1" x14ac:dyDescent="0.25">
      <c r="A15" s="26" t="s">
        <v>22</v>
      </c>
      <c r="B15" s="42">
        <v>1325488</v>
      </c>
      <c r="C15" s="47">
        <v>100</v>
      </c>
      <c r="D15" s="42">
        <v>125081</v>
      </c>
      <c r="E15" s="43">
        <v>9.4</v>
      </c>
      <c r="F15" s="42">
        <v>822229</v>
      </c>
      <c r="G15" s="43">
        <v>62</v>
      </c>
      <c r="H15" s="42">
        <v>231221</v>
      </c>
      <c r="I15" s="43">
        <v>17.5</v>
      </c>
      <c r="J15" s="42">
        <v>129230</v>
      </c>
      <c r="K15" s="43">
        <v>9.8000000000000007</v>
      </c>
      <c r="L15" s="42">
        <v>17727</v>
      </c>
      <c r="M15" s="43">
        <v>1.3</v>
      </c>
      <c r="N15" s="44">
        <v>1269877</v>
      </c>
      <c r="O15" s="47">
        <v>100</v>
      </c>
      <c r="P15" s="44">
        <v>129792</v>
      </c>
      <c r="Q15" s="45">
        <v>10.199999999999999</v>
      </c>
      <c r="R15" s="44">
        <v>800176</v>
      </c>
      <c r="S15" s="45">
        <v>63</v>
      </c>
      <c r="T15" s="44">
        <v>223060</v>
      </c>
      <c r="U15" s="45">
        <v>17.600000000000001</v>
      </c>
      <c r="V15" s="44">
        <v>107107</v>
      </c>
      <c r="W15" s="46">
        <v>8.4</v>
      </c>
      <c r="X15" s="44">
        <v>9742</v>
      </c>
      <c r="Y15" s="45">
        <v>0.8</v>
      </c>
      <c r="Z15" s="44">
        <v>1472146</v>
      </c>
      <c r="AA15" s="47">
        <v>100</v>
      </c>
      <c r="AB15" s="44">
        <v>106274</v>
      </c>
      <c r="AC15" s="45">
        <v>7.2</v>
      </c>
      <c r="AD15" s="44">
        <v>971987</v>
      </c>
      <c r="AE15" s="45">
        <v>66</v>
      </c>
      <c r="AF15" s="44">
        <v>254688</v>
      </c>
      <c r="AG15" s="45">
        <v>17.3</v>
      </c>
      <c r="AH15" s="44">
        <v>135870</v>
      </c>
      <c r="AI15" s="46">
        <v>9.1999999999999993</v>
      </c>
      <c r="AJ15" s="44">
        <v>3327</v>
      </c>
      <c r="AK15" s="45">
        <v>0.2</v>
      </c>
      <c r="AL15" s="68">
        <v>1585859</v>
      </c>
      <c r="AM15" s="68">
        <v>100</v>
      </c>
      <c r="AN15" s="68">
        <v>119139</v>
      </c>
      <c r="AO15" s="28">
        <v>7.5</v>
      </c>
      <c r="AP15" s="68">
        <v>1021716</v>
      </c>
      <c r="AQ15" s="28">
        <v>64.400000000000006</v>
      </c>
      <c r="AR15" s="68">
        <v>252077</v>
      </c>
      <c r="AS15" s="28">
        <v>15.9</v>
      </c>
      <c r="AT15" s="68">
        <v>191443</v>
      </c>
      <c r="AU15" s="28">
        <v>12.1</v>
      </c>
      <c r="AV15" s="44">
        <v>1484</v>
      </c>
      <c r="AW15" s="45">
        <v>0.1</v>
      </c>
    </row>
    <row r="16" spans="1:51" s="3" customFormat="1" x14ac:dyDescent="0.25">
      <c r="A16" s="26" t="s">
        <v>23</v>
      </c>
      <c r="B16" s="42">
        <v>191266</v>
      </c>
      <c r="C16" s="47">
        <v>100</v>
      </c>
      <c r="D16" s="42">
        <v>127580</v>
      </c>
      <c r="E16" s="43">
        <v>66.7</v>
      </c>
      <c r="F16" s="42">
        <v>39679</v>
      </c>
      <c r="G16" s="43">
        <v>20.7</v>
      </c>
      <c r="H16" s="42">
        <v>21723</v>
      </c>
      <c r="I16" s="43">
        <v>11.4</v>
      </c>
      <c r="J16" s="42">
        <v>1530</v>
      </c>
      <c r="K16" s="43">
        <v>0.8</v>
      </c>
      <c r="L16" s="42">
        <v>754</v>
      </c>
      <c r="M16" s="43">
        <v>0.4</v>
      </c>
      <c r="N16" s="44">
        <v>197335</v>
      </c>
      <c r="O16" s="47">
        <v>100</v>
      </c>
      <c r="P16" s="44">
        <v>130981</v>
      </c>
      <c r="Q16" s="45">
        <v>66.400000000000006</v>
      </c>
      <c r="R16" s="44">
        <v>41070</v>
      </c>
      <c r="S16" s="45">
        <v>20.8</v>
      </c>
      <c r="T16" s="44">
        <v>22929</v>
      </c>
      <c r="U16" s="45">
        <v>11.6</v>
      </c>
      <c r="V16" s="44">
        <v>1688</v>
      </c>
      <c r="W16" s="46">
        <v>0.9</v>
      </c>
      <c r="X16" s="44">
        <v>667</v>
      </c>
      <c r="Y16" s="45">
        <v>0.3</v>
      </c>
      <c r="Z16" s="44">
        <v>501640</v>
      </c>
      <c r="AA16" s="47">
        <v>100</v>
      </c>
      <c r="AB16" s="44">
        <v>253361</v>
      </c>
      <c r="AC16" s="45">
        <v>50.5</v>
      </c>
      <c r="AD16" s="44">
        <v>181704</v>
      </c>
      <c r="AE16" s="45">
        <v>36.200000000000003</v>
      </c>
      <c r="AF16" s="44">
        <v>61124</v>
      </c>
      <c r="AG16" s="45">
        <v>12.2</v>
      </c>
      <c r="AH16" s="44">
        <v>2759</v>
      </c>
      <c r="AI16" s="46">
        <v>0.5</v>
      </c>
      <c r="AJ16" s="44">
        <v>2693</v>
      </c>
      <c r="AK16" s="45">
        <v>0.5</v>
      </c>
      <c r="AL16" s="68">
        <v>566854</v>
      </c>
      <c r="AM16" s="68">
        <v>100</v>
      </c>
      <c r="AN16" s="68">
        <v>241888</v>
      </c>
      <c r="AO16" s="28">
        <v>42.7</v>
      </c>
      <c r="AP16" s="68">
        <v>265180</v>
      </c>
      <c r="AQ16" s="28">
        <v>46.8</v>
      </c>
      <c r="AR16" s="68">
        <v>50785</v>
      </c>
      <c r="AS16" s="28">
        <v>9</v>
      </c>
      <c r="AT16" s="68">
        <v>3484</v>
      </c>
      <c r="AU16" s="28">
        <v>0.6</v>
      </c>
      <c r="AV16" s="44">
        <v>5517</v>
      </c>
      <c r="AW16" s="45">
        <v>1</v>
      </c>
    </row>
    <row r="17" spans="1:49" s="3" customFormat="1" x14ac:dyDescent="0.25">
      <c r="A17" s="26" t="s">
        <v>24</v>
      </c>
      <c r="B17" s="42">
        <v>154484</v>
      </c>
      <c r="C17" s="47">
        <v>100</v>
      </c>
      <c r="D17" s="42">
        <v>5863</v>
      </c>
      <c r="E17" s="43">
        <v>3.8</v>
      </c>
      <c r="F17" s="42">
        <v>35599</v>
      </c>
      <c r="G17" s="43">
        <v>23</v>
      </c>
      <c r="H17" s="42">
        <v>97898</v>
      </c>
      <c r="I17" s="43">
        <v>63.4</v>
      </c>
      <c r="J17" s="42">
        <v>845</v>
      </c>
      <c r="K17" s="43">
        <v>0.6</v>
      </c>
      <c r="L17" s="42">
        <v>14279</v>
      </c>
      <c r="M17" s="43">
        <v>9.1999999999999993</v>
      </c>
      <c r="N17" s="44">
        <v>159830</v>
      </c>
      <c r="O17" s="47">
        <v>100</v>
      </c>
      <c r="P17" s="44">
        <v>5677</v>
      </c>
      <c r="Q17" s="45">
        <v>3.6</v>
      </c>
      <c r="R17" s="44">
        <v>38551</v>
      </c>
      <c r="S17" s="45">
        <v>24.1</v>
      </c>
      <c r="T17" s="44">
        <v>101063</v>
      </c>
      <c r="U17" s="45">
        <v>63.2</v>
      </c>
      <c r="V17" s="44">
        <v>877</v>
      </c>
      <c r="W17" s="46">
        <v>0.5</v>
      </c>
      <c r="X17" s="44">
        <v>13662</v>
      </c>
      <c r="Y17" s="45">
        <v>8.6</v>
      </c>
      <c r="Z17" s="44">
        <v>149388</v>
      </c>
      <c r="AA17" s="47">
        <v>100</v>
      </c>
      <c r="AB17" s="44">
        <v>5422</v>
      </c>
      <c r="AC17" s="45">
        <v>3.6</v>
      </c>
      <c r="AD17" s="44">
        <v>36269</v>
      </c>
      <c r="AE17" s="45">
        <v>24.3</v>
      </c>
      <c r="AF17" s="44">
        <v>95084</v>
      </c>
      <c r="AG17" s="45">
        <v>63.6</v>
      </c>
      <c r="AH17" s="44">
        <v>943</v>
      </c>
      <c r="AI17" s="46">
        <v>0.6</v>
      </c>
      <c r="AJ17" s="44">
        <v>11669</v>
      </c>
      <c r="AK17" s="45">
        <v>7.8</v>
      </c>
      <c r="AL17" s="68">
        <v>156620</v>
      </c>
      <c r="AM17" s="68">
        <v>100</v>
      </c>
      <c r="AN17" s="68">
        <v>5251</v>
      </c>
      <c r="AO17" s="28">
        <v>3.4</v>
      </c>
      <c r="AP17" s="68">
        <v>38568</v>
      </c>
      <c r="AQ17" s="28">
        <v>24.6</v>
      </c>
      <c r="AR17" s="68">
        <v>101619</v>
      </c>
      <c r="AS17" s="28">
        <v>64.900000000000006</v>
      </c>
      <c r="AT17" s="68">
        <v>1046</v>
      </c>
      <c r="AU17" s="28">
        <v>0.7</v>
      </c>
      <c r="AV17" s="44">
        <v>10136</v>
      </c>
      <c r="AW17" s="45">
        <v>6.5</v>
      </c>
    </row>
    <row r="18" spans="1:49" s="3" customFormat="1" x14ac:dyDescent="0.25">
      <c r="A18" s="26" t="s">
        <v>25</v>
      </c>
      <c r="B18" s="42">
        <v>74314</v>
      </c>
      <c r="C18" s="47">
        <v>100</v>
      </c>
      <c r="D18" s="42">
        <v>31651</v>
      </c>
      <c r="E18" s="43">
        <v>42.6</v>
      </c>
      <c r="F18" s="42">
        <v>23187</v>
      </c>
      <c r="G18" s="43">
        <v>31.2</v>
      </c>
      <c r="H18" s="42">
        <v>14949</v>
      </c>
      <c r="I18" s="43">
        <v>20.100000000000001</v>
      </c>
      <c r="J18" s="42">
        <v>4036</v>
      </c>
      <c r="K18" s="43">
        <v>5.4</v>
      </c>
      <c r="L18" s="42">
        <v>491</v>
      </c>
      <c r="M18" s="43">
        <v>0.7</v>
      </c>
      <c r="N18" s="44">
        <v>59850</v>
      </c>
      <c r="O18" s="47">
        <v>100</v>
      </c>
      <c r="P18" s="44">
        <v>17136</v>
      </c>
      <c r="Q18" s="45">
        <v>28.6</v>
      </c>
      <c r="R18" s="44">
        <v>22622</v>
      </c>
      <c r="S18" s="45">
        <v>37.799999999999997</v>
      </c>
      <c r="T18" s="44">
        <v>15005</v>
      </c>
      <c r="U18" s="45">
        <v>25.1</v>
      </c>
      <c r="V18" s="44">
        <v>4559</v>
      </c>
      <c r="W18" s="46">
        <v>7.6</v>
      </c>
      <c r="X18" s="44">
        <v>528</v>
      </c>
      <c r="Y18" s="45">
        <v>0.9</v>
      </c>
      <c r="Z18" s="44">
        <v>62037</v>
      </c>
      <c r="AA18" s="47">
        <v>100</v>
      </c>
      <c r="AB18" s="44">
        <v>16881</v>
      </c>
      <c r="AC18" s="45">
        <v>27.2</v>
      </c>
      <c r="AD18" s="44">
        <v>22645</v>
      </c>
      <c r="AE18" s="45">
        <v>36.5</v>
      </c>
      <c r="AF18" s="44">
        <v>13921</v>
      </c>
      <c r="AG18" s="45">
        <v>22.4</v>
      </c>
      <c r="AH18" s="44">
        <v>7682</v>
      </c>
      <c r="AI18" s="46">
        <v>12.4</v>
      </c>
      <c r="AJ18" s="44">
        <v>907</v>
      </c>
      <c r="AK18" s="45">
        <v>1.5</v>
      </c>
      <c r="AL18" s="68">
        <v>56610</v>
      </c>
      <c r="AM18" s="68">
        <v>100</v>
      </c>
      <c r="AN18" s="68">
        <v>17294</v>
      </c>
      <c r="AO18" s="28">
        <v>30.5</v>
      </c>
      <c r="AP18" s="68">
        <v>23063</v>
      </c>
      <c r="AQ18" s="28">
        <v>40.700000000000003</v>
      </c>
      <c r="AR18" s="68">
        <v>13650</v>
      </c>
      <c r="AS18" s="28">
        <v>24.1</v>
      </c>
      <c r="AT18" s="68">
        <v>1634</v>
      </c>
      <c r="AU18" s="28">
        <v>2.9</v>
      </c>
      <c r="AV18" s="44">
        <v>969</v>
      </c>
      <c r="AW18" s="45">
        <v>1.7</v>
      </c>
    </row>
    <row r="19" spans="1:49" s="3" customFormat="1" x14ac:dyDescent="0.25">
      <c r="A19" s="26" t="s">
        <v>26</v>
      </c>
      <c r="B19" s="42">
        <v>288671</v>
      </c>
      <c r="C19" s="47">
        <v>100</v>
      </c>
      <c r="D19" s="42">
        <v>110387</v>
      </c>
      <c r="E19" s="43">
        <v>38.200000000000003</v>
      </c>
      <c r="F19" s="42">
        <v>111977</v>
      </c>
      <c r="G19" s="43">
        <v>38.799999999999997</v>
      </c>
      <c r="H19" s="42">
        <v>60995</v>
      </c>
      <c r="I19" s="43">
        <v>21.1</v>
      </c>
      <c r="J19" s="42">
        <v>4549</v>
      </c>
      <c r="K19" s="43">
        <v>1.6</v>
      </c>
      <c r="L19" s="42">
        <v>763</v>
      </c>
      <c r="M19" s="43">
        <v>0.3</v>
      </c>
      <c r="N19" s="44">
        <v>293676</v>
      </c>
      <c r="O19" s="47">
        <v>100</v>
      </c>
      <c r="P19" s="44">
        <v>105821</v>
      </c>
      <c r="Q19" s="45">
        <v>36</v>
      </c>
      <c r="R19" s="44">
        <v>119707</v>
      </c>
      <c r="S19" s="45">
        <v>40.799999999999997</v>
      </c>
      <c r="T19" s="44">
        <v>62794</v>
      </c>
      <c r="U19" s="45">
        <v>21.4</v>
      </c>
      <c r="V19" s="44">
        <v>3413</v>
      </c>
      <c r="W19" s="46">
        <v>1.2</v>
      </c>
      <c r="X19" s="44">
        <v>1941</v>
      </c>
      <c r="Y19" s="45">
        <v>0.6</v>
      </c>
      <c r="Z19" s="44">
        <v>301819</v>
      </c>
      <c r="AA19" s="47">
        <v>100</v>
      </c>
      <c r="AB19" s="44">
        <v>108161</v>
      </c>
      <c r="AC19" s="45">
        <v>35.799999999999997</v>
      </c>
      <c r="AD19" s="44">
        <v>124001</v>
      </c>
      <c r="AE19" s="45">
        <v>41.1</v>
      </c>
      <c r="AF19" s="44">
        <v>64352</v>
      </c>
      <c r="AG19" s="45">
        <v>21.3</v>
      </c>
      <c r="AH19" s="44">
        <v>3470</v>
      </c>
      <c r="AI19" s="46">
        <v>1.1000000000000001</v>
      </c>
      <c r="AJ19" s="44">
        <v>1835</v>
      </c>
      <c r="AK19" s="45">
        <v>0.6</v>
      </c>
      <c r="AL19" s="68">
        <v>347856</v>
      </c>
      <c r="AM19" s="68">
        <v>100</v>
      </c>
      <c r="AN19" s="68">
        <v>122493</v>
      </c>
      <c r="AO19" s="28">
        <v>35.200000000000003</v>
      </c>
      <c r="AP19" s="68">
        <v>142633</v>
      </c>
      <c r="AQ19" s="28">
        <v>41</v>
      </c>
      <c r="AR19" s="68">
        <v>73361</v>
      </c>
      <c r="AS19" s="28">
        <v>21.1</v>
      </c>
      <c r="AT19" s="68">
        <v>4151</v>
      </c>
      <c r="AU19" s="28">
        <v>1.2</v>
      </c>
      <c r="AV19" s="44">
        <v>5218</v>
      </c>
      <c r="AW19" s="45">
        <v>1.5</v>
      </c>
    </row>
    <row r="20" spans="1:49" s="3" customFormat="1" x14ac:dyDescent="0.25">
      <c r="A20" s="26" t="s">
        <v>27</v>
      </c>
      <c r="B20" s="42">
        <v>15582</v>
      </c>
      <c r="C20" s="47">
        <v>100</v>
      </c>
      <c r="D20" s="42">
        <v>3393</v>
      </c>
      <c r="E20" s="43">
        <v>21.8</v>
      </c>
      <c r="F20" s="42">
        <v>1815</v>
      </c>
      <c r="G20" s="43">
        <v>11.7</v>
      </c>
      <c r="H20" s="42">
        <v>6519</v>
      </c>
      <c r="I20" s="43">
        <v>41.8</v>
      </c>
      <c r="J20" s="42">
        <v>2967</v>
      </c>
      <c r="K20" s="43">
        <v>19</v>
      </c>
      <c r="L20" s="42">
        <v>888</v>
      </c>
      <c r="M20" s="43">
        <v>5.7</v>
      </c>
      <c r="N20" s="44">
        <v>14804</v>
      </c>
      <c r="O20" s="47">
        <v>100</v>
      </c>
      <c r="P20" s="44">
        <v>3597</v>
      </c>
      <c r="Q20" s="45">
        <v>24.3</v>
      </c>
      <c r="R20" s="44">
        <v>2190</v>
      </c>
      <c r="S20" s="45">
        <v>14.8</v>
      </c>
      <c r="T20" s="44">
        <v>5300</v>
      </c>
      <c r="U20" s="45">
        <v>35.799999999999997</v>
      </c>
      <c r="V20" s="44">
        <v>3431</v>
      </c>
      <c r="W20" s="46">
        <v>23.2</v>
      </c>
      <c r="X20" s="44">
        <v>286</v>
      </c>
      <c r="Y20" s="45">
        <v>1.9</v>
      </c>
      <c r="Z20" s="44">
        <v>16907</v>
      </c>
      <c r="AA20" s="47">
        <v>100</v>
      </c>
      <c r="AB20" s="44">
        <v>2534</v>
      </c>
      <c r="AC20" s="45">
        <v>15</v>
      </c>
      <c r="AD20" s="44">
        <v>803</v>
      </c>
      <c r="AE20" s="45">
        <v>4.7</v>
      </c>
      <c r="AF20" s="44">
        <v>8178</v>
      </c>
      <c r="AG20" s="45">
        <v>48.4</v>
      </c>
      <c r="AH20" s="44">
        <v>5178</v>
      </c>
      <c r="AI20" s="46">
        <v>30.6</v>
      </c>
      <c r="AJ20" s="44">
        <v>215</v>
      </c>
      <c r="AK20" s="45">
        <v>1.3</v>
      </c>
      <c r="AL20" s="68">
        <v>21199</v>
      </c>
      <c r="AM20" s="68">
        <v>100</v>
      </c>
      <c r="AN20" s="68">
        <v>3998</v>
      </c>
      <c r="AO20" s="28">
        <v>18.899999999999999</v>
      </c>
      <c r="AP20" s="68">
        <v>844</v>
      </c>
      <c r="AQ20" s="28">
        <v>4</v>
      </c>
      <c r="AR20" s="68">
        <v>8656</v>
      </c>
      <c r="AS20" s="28">
        <v>40.799999999999997</v>
      </c>
      <c r="AT20" s="68">
        <v>7505</v>
      </c>
      <c r="AU20" s="28">
        <v>35.4</v>
      </c>
      <c r="AV20" s="44">
        <v>196</v>
      </c>
      <c r="AW20" s="45">
        <v>0.9</v>
      </c>
    </row>
    <row r="21" spans="1:49" s="3" customFormat="1" ht="31.5" x14ac:dyDescent="0.25">
      <c r="A21" s="26" t="s">
        <v>28</v>
      </c>
      <c r="B21" s="42">
        <v>8243</v>
      </c>
      <c r="C21" s="47">
        <v>100</v>
      </c>
      <c r="D21" s="42">
        <v>1206</v>
      </c>
      <c r="E21" s="43">
        <v>14.6</v>
      </c>
      <c r="F21" s="42">
        <v>1282</v>
      </c>
      <c r="G21" s="43">
        <v>15.6</v>
      </c>
      <c r="H21" s="42">
        <v>864</v>
      </c>
      <c r="I21" s="43">
        <v>10.5</v>
      </c>
      <c r="J21" s="42">
        <v>4803</v>
      </c>
      <c r="K21" s="43">
        <v>58.3</v>
      </c>
      <c r="L21" s="42">
        <v>88</v>
      </c>
      <c r="M21" s="43">
        <v>1</v>
      </c>
      <c r="N21" s="44">
        <v>41134</v>
      </c>
      <c r="O21" s="47">
        <v>100</v>
      </c>
      <c r="P21" s="44">
        <v>1686</v>
      </c>
      <c r="Q21" s="45">
        <v>4.0999999999999996</v>
      </c>
      <c r="R21" s="44">
        <v>1866</v>
      </c>
      <c r="S21" s="45">
        <v>4.5</v>
      </c>
      <c r="T21" s="44">
        <v>1632</v>
      </c>
      <c r="U21" s="45">
        <v>4</v>
      </c>
      <c r="V21" s="44">
        <v>35857</v>
      </c>
      <c r="W21" s="46">
        <v>87.2</v>
      </c>
      <c r="X21" s="44">
        <v>93</v>
      </c>
      <c r="Y21" s="45">
        <v>0.2</v>
      </c>
      <c r="Z21" s="44">
        <v>35573</v>
      </c>
      <c r="AA21" s="47">
        <v>100</v>
      </c>
      <c r="AB21" s="44">
        <v>4778</v>
      </c>
      <c r="AC21" s="45">
        <v>13.4</v>
      </c>
      <c r="AD21" s="44">
        <v>596</v>
      </c>
      <c r="AE21" s="45">
        <v>1.7</v>
      </c>
      <c r="AF21" s="44">
        <v>2028</v>
      </c>
      <c r="AG21" s="45">
        <v>5.7</v>
      </c>
      <c r="AH21" s="44">
        <v>28079</v>
      </c>
      <c r="AI21" s="46">
        <v>78.900000000000006</v>
      </c>
      <c r="AJ21" s="44">
        <v>92</v>
      </c>
      <c r="AK21" s="45">
        <v>0.3</v>
      </c>
      <c r="AL21" s="68">
        <v>63285</v>
      </c>
      <c r="AM21" s="68">
        <v>100</v>
      </c>
      <c r="AN21" s="68">
        <v>5733</v>
      </c>
      <c r="AO21" s="28">
        <v>9.1</v>
      </c>
      <c r="AP21" s="68">
        <v>3035</v>
      </c>
      <c r="AQ21" s="28">
        <v>4.8</v>
      </c>
      <c r="AR21" s="68">
        <v>2497</v>
      </c>
      <c r="AS21" s="28">
        <v>3.9</v>
      </c>
      <c r="AT21" s="68">
        <v>51929</v>
      </c>
      <c r="AU21" s="28">
        <v>82.1</v>
      </c>
      <c r="AV21" s="44">
        <v>91</v>
      </c>
      <c r="AW21" s="45">
        <v>0.1</v>
      </c>
    </row>
    <row r="22" spans="1:49" s="3" customFormat="1" ht="31.5" x14ac:dyDescent="0.25">
      <c r="A22" s="26" t="s">
        <v>29</v>
      </c>
      <c r="B22" s="42">
        <v>795</v>
      </c>
      <c r="C22" s="47">
        <v>100</v>
      </c>
      <c r="D22" s="42">
        <v>36</v>
      </c>
      <c r="E22" s="43">
        <v>4.5999999999999996</v>
      </c>
      <c r="F22" s="42">
        <v>2</v>
      </c>
      <c r="G22" s="43">
        <v>0.2</v>
      </c>
      <c r="H22" s="42">
        <v>297</v>
      </c>
      <c r="I22" s="43">
        <v>37.299999999999997</v>
      </c>
      <c r="J22" s="42">
        <v>437</v>
      </c>
      <c r="K22" s="43">
        <v>55</v>
      </c>
      <c r="L22" s="42">
        <v>23</v>
      </c>
      <c r="M22" s="43">
        <v>2.9</v>
      </c>
      <c r="N22" s="44">
        <v>6968</v>
      </c>
      <c r="O22" s="47">
        <v>100</v>
      </c>
      <c r="P22" s="44">
        <v>143</v>
      </c>
      <c r="Q22" s="45">
        <v>2.1</v>
      </c>
      <c r="R22" s="44" t="s">
        <v>34</v>
      </c>
      <c r="S22" s="44" t="s">
        <v>34</v>
      </c>
      <c r="T22" s="44">
        <v>721</v>
      </c>
      <c r="U22" s="45">
        <v>10.3</v>
      </c>
      <c r="V22" s="44" t="s">
        <v>34</v>
      </c>
      <c r="W22" s="44" t="s">
        <v>34</v>
      </c>
      <c r="X22" s="44">
        <v>22</v>
      </c>
      <c r="Y22" s="45">
        <v>0.3</v>
      </c>
      <c r="Z22" s="44" t="s">
        <v>34</v>
      </c>
      <c r="AA22" s="47" t="s">
        <v>34</v>
      </c>
      <c r="AB22" s="44" t="s">
        <v>34</v>
      </c>
      <c r="AC22" s="45" t="s">
        <v>34</v>
      </c>
      <c r="AD22" s="44" t="s">
        <v>34</v>
      </c>
      <c r="AE22" s="44" t="s">
        <v>34</v>
      </c>
      <c r="AF22" s="44" t="s">
        <v>34</v>
      </c>
      <c r="AG22" s="45" t="s">
        <v>34</v>
      </c>
      <c r="AH22" s="44" t="s">
        <v>34</v>
      </c>
      <c r="AI22" s="44" t="s">
        <v>34</v>
      </c>
      <c r="AJ22" s="44" t="s">
        <v>34</v>
      </c>
      <c r="AK22" s="45" t="s">
        <v>34</v>
      </c>
      <c r="AL22" s="69" t="s">
        <v>34</v>
      </c>
      <c r="AM22" s="69" t="s">
        <v>34</v>
      </c>
      <c r="AN22" s="69" t="s">
        <v>34</v>
      </c>
      <c r="AO22" s="44" t="s">
        <v>34</v>
      </c>
      <c r="AP22" s="69" t="s">
        <v>34</v>
      </c>
      <c r="AQ22" s="44" t="s">
        <v>34</v>
      </c>
      <c r="AR22" s="69" t="s">
        <v>34</v>
      </c>
      <c r="AS22" s="44" t="s">
        <v>34</v>
      </c>
      <c r="AT22" s="69" t="s">
        <v>34</v>
      </c>
      <c r="AU22" s="44" t="s">
        <v>34</v>
      </c>
      <c r="AV22" s="44" t="s">
        <v>34</v>
      </c>
      <c r="AW22" s="45" t="s">
        <v>34</v>
      </c>
    </row>
    <row r="23" spans="1:49" s="3" customFormat="1" x14ac:dyDescent="0.25">
      <c r="A23" s="26" t="s">
        <v>30</v>
      </c>
      <c r="B23" s="42">
        <v>4</v>
      </c>
      <c r="C23" s="47">
        <v>100</v>
      </c>
      <c r="D23" s="42" t="s">
        <v>33</v>
      </c>
      <c r="E23" s="43" t="s">
        <v>33</v>
      </c>
      <c r="F23" s="42" t="s">
        <v>33</v>
      </c>
      <c r="G23" s="43" t="s">
        <v>33</v>
      </c>
      <c r="H23" s="42">
        <v>2</v>
      </c>
      <c r="I23" s="43">
        <v>39</v>
      </c>
      <c r="J23" s="42" t="s">
        <v>33</v>
      </c>
      <c r="K23" s="43" t="s">
        <v>33</v>
      </c>
      <c r="L23" s="42">
        <v>0</v>
      </c>
      <c r="M23" s="43">
        <v>10.199999999999999</v>
      </c>
      <c r="N23" s="44">
        <v>2638</v>
      </c>
      <c r="O23" s="47">
        <v>100</v>
      </c>
      <c r="P23" s="44">
        <v>811</v>
      </c>
      <c r="Q23" s="45">
        <v>30.8</v>
      </c>
      <c r="R23" s="44" t="s">
        <v>34</v>
      </c>
      <c r="S23" s="44" t="s">
        <v>34</v>
      </c>
      <c r="T23" s="44">
        <v>806</v>
      </c>
      <c r="U23" s="45">
        <v>30.6</v>
      </c>
      <c r="V23" s="44" t="s">
        <v>34</v>
      </c>
      <c r="W23" s="44" t="s">
        <v>34</v>
      </c>
      <c r="X23" s="44">
        <v>21</v>
      </c>
      <c r="Y23" s="45">
        <v>0.8</v>
      </c>
      <c r="Z23" s="44" t="s">
        <v>34</v>
      </c>
      <c r="AA23" s="47" t="s">
        <v>34</v>
      </c>
      <c r="AB23" s="44" t="s">
        <v>34</v>
      </c>
      <c r="AC23" s="45" t="s">
        <v>34</v>
      </c>
      <c r="AD23" s="44" t="s">
        <v>34</v>
      </c>
      <c r="AE23" s="44" t="s">
        <v>34</v>
      </c>
      <c r="AF23" s="44" t="s">
        <v>34</v>
      </c>
      <c r="AG23" s="45" t="s">
        <v>34</v>
      </c>
      <c r="AH23" s="44" t="s">
        <v>34</v>
      </c>
      <c r="AI23" s="44" t="s">
        <v>34</v>
      </c>
      <c r="AJ23" s="44" t="s">
        <v>34</v>
      </c>
      <c r="AK23" s="45" t="s">
        <v>34</v>
      </c>
      <c r="AL23" s="69" t="s">
        <v>34</v>
      </c>
      <c r="AM23" s="69" t="s">
        <v>34</v>
      </c>
      <c r="AN23" s="69" t="s">
        <v>34</v>
      </c>
      <c r="AO23" s="44" t="s">
        <v>34</v>
      </c>
      <c r="AP23" s="69" t="s">
        <v>34</v>
      </c>
      <c r="AQ23" s="44" t="s">
        <v>34</v>
      </c>
      <c r="AR23" s="69" t="s">
        <v>34</v>
      </c>
      <c r="AS23" s="44" t="s">
        <v>34</v>
      </c>
      <c r="AT23" s="69" t="s">
        <v>34</v>
      </c>
      <c r="AU23" s="44" t="s">
        <v>34</v>
      </c>
      <c r="AV23" s="44" t="s">
        <v>34</v>
      </c>
      <c r="AW23" s="45" t="s">
        <v>34</v>
      </c>
    </row>
    <row r="24" spans="1:49" s="3" customFormat="1" x14ac:dyDescent="0.25">
      <c r="A24" s="26" t="s">
        <v>31</v>
      </c>
      <c r="B24" s="42">
        <v>57455</v>
      </c>
      <c r="C24" s="47">
        <v>100</v>
      </c>
      <c r="D24" s="42">
        <v>30590</v>
      </c>
      <c r="E24" s="43">
        <v>53.2</v>
      </c>
      <c r="F24" s="42">
        <v>10334</v>
      </c>
      <c r="G24" s="43">
        <v>18</v>
      </c>
      <c r="H24" s="42">
        <v>13778</v>
      </c>
      <c r="I24" s="43">
        <v>24</v>
      </c>
      <c r="J24" s="42">
        <v>2370</v>
      </c>
      <c r="K24" s="43">
        <v>4.0999999999999996</v>
      </c>
      <c r="L24" s="42">
        <v>383</v>
      </c>
      <c r="M24" s="43">
        <v>0.7</v>
      </c>
      <c r="N24" s="44">
        <v>77477</v>
      </c>
      <c r="O24" s="47">
        <v>100</v>
      </c>
      <c r="P24" s="44">
        <v>47951</v>
      </c>
      <c r="Q24" s="45">
        <v>61.9</v>
      </c>
      <c r="R24" s="44">
        <v>11066</v>
      </c>
      <c r="S24" s="45">
        <v>14.3</v>
      </c>
      <c r="T24" s="44">
        <v>15345</v>
      </c>
      <c r="U24" s="45">
        <v>19.8</v>
      </c>
      <c r="V24" s="44">
        <v>2624</v>
      </c>
      <c r="W24" s="46">
        <v>3.4</v>
      </c>
      <c r="X24" s="44">
        <v>491</v>
      </c>
      <c r="Y24" s="45">
        <v>0.6</v>
      </c>
      <c r="Z24" s="44">
        <v>60405</v>
      </c>
      <c r="AA24" s="47">
        <v>100</v>
      </c>
      <c r="AB24" s="44">
        <v>33065</v>
      </c>
      <c r="AC24" s="45">
        <v>54.7</v>
      </c>
      <c r="AD24" s="44">
        <v>9779</v>
      </c>
      <c r="AE24" s="45">
        <v>16.2</v>
      </c>
      <c r="AF24" s="44">
        <v>14304</v>
      </c>
      <c r="AG24" s="45">
        <v>23.7</v>
      </c>
      <c r="AH24" s="44">
        <v>2477</v>
      </c>
      <c r="AI24" s="46">
        <v>4.0999999999999996</v>
      </c>
      <c r="AJ24" s="44">
        <v>781</v>
      </c>
      <c r="AK24" s="45">
        <v>1.3</v>
      </c>
      <c r="AL24" s="68">
        <v>65394</v>
      </c>
      <c r="AM24" s="68">
        <v>100</v>
      </c>
      <c r="AN24" s="68">
        <v>34430</v>
      </c>
      <c r="AO24" s="28">
        <v>52.7</v>
      </c>
      <c r="AP24" s="68">
        <v>13412</v>
      </c>
      <c r="AQ24" s="28">
        <v>20.5</v>
      </c>
      <c r="AR24" s="68">
        <v>15248</v>
      </c>
      <c r="AS24" s="28">
        <v>23.3</v>
      </c>
      <c r="AT24" s="68">
        <v>1928</v>
      </c>
      <c r="AU24" s="28">
        <v>2.9</v>
      </c>
      <c r="AV24" s="44">
        <v>376</v>
      </c>
      <c r="AW24" s="45">
        <v>0.6</v>
      </c>
    </row>
    <row r="25" spans="1:49" s="3" customFormat="1" ht="31.5" x14ac:dyDescent="0.25">
      <c r="A25" s="26" t="s">
        <v>54</v>
      </c>
      <c r="B25" s="42">
        <v>21686</v>
      </c>
      <c r="C25" s="47">
        <v>100</v>
      </c>
      <c r="D25" s="42">
        <v>10894</v>
      </c>
      <c r="E25" s="43">
        <v>50.2</v>
      </c>
      <c r="F25" s="42">
        <v>1148</v>
      </c>
      <c r="G25" s="43">
        <v>5.3</v>
      </c>
      <c r="H25" s="42">
        <v>6800</v>
      </c>
      <c r="I25" s="43">
        <v>31.4</v>
      </c>
      <c r="J25" s="42">
        <v>128</v>
      </c>
      <c r="K25" s="43">
        <v>0.6</v>
      </c>
      <c r="L25" s="42">
        <v>2716</v>
      </c>
      <c r="M25" s="43">
        <v>12.5</v>
      </c>
      <c r="N25" s="44">
        <v>23195</v>
      </c>
      <c r="O25" s="47">
        <v>100</v>
      </c>
      <c r="P25" s="44">
        <v>11709</v>
      </c>
      <c r="Q25" s="45">
        <v>50.5</v>
      </c>
      <c r="R25" s="44">
        <v>672</v>
      </c>
      <c r="S25" s="45">
        <v>2.9</v>
      </c>
      <c r="T25" s="44">
        <v>7933</v>
      </c>
      <c r="U25" s="45">
        <v>34.200000000000003</v>
      </c>
      <c r="V25" s="44">
        <v>199</v>
      </c>
      <c r="W25" s="46">
        <v>0.9</v>
      </c>
      <c r="X25" s="44">
        <v>2682</v>
      </c>
      <c r="Y25" s="45">
        <v>11.5</v>
      </c>
      <c r="Z25" s="44">
        <v>30100</v>
      </c>
      <c r="AA25" s="47">
        <v>100</v>
      </c>
      <c r="AB25" s="44">
        <v>17472</v>
      </c>
      <c r="AC25" s="45">
        <v>58</v>
      </c>
      <c r="AD25" s="44">
        <v>1473</v>
      </c>
      <c r="AE25" s="45">
        <v>4.9000000000000004</v>
      </c>
      <c r="AF25" s="44">
        <v>9500</v>
      </c>
      <c r="AG25" s="45">
        <v>31.6</v>
      </c>
      <c r="AH25" s="44">
        <v>269</v>
      </c>
      <c r="AI25" s="46">
        <v>0.9</v>
      </c>
      <c r="AJ25" s="44">
        <v>1386</v>
      </c>
      <c r="AK25" s="45">
        <v>4.5999999999999996</v>
      </c>
      <c r="AL25" s="68">
        <v>27535</v>
      </c>
      <c r="AM25" s="68">
        <v>100</v>
      </c>
      <c r="AN25" s="68">
        <v>15570</v>
      </c>
      <c r="AO25" s="28">
        <v>56.5</v>
      </c>
      <c r="AP25" s="68">
        <v>629</v>
      </c>
      <c r="AQ25" s="28">
        <v>2.2999999999999998</v>
      </c>
      <c r="AR25" s="68">
        <v>9418</v>
      </c>
      <c r="AS25" s="28">
        <v>34.200000000000003</v>
      </c>
      <c r="AT25" s="68">
        <v>228</v>
      </c>
      <c r="AU25" s="28">
        <v>0.8</v>
      </c>
      <c r="AV25" s="44">
        <v>1690</v>
      </c>
      <c r="AW25" s="45">
        <v>6.1</v>
      </c>
    </row>
    <row r="26" spans="1:49" s="3" customFormat="1" x14ac:dyDescent="0.25">
      <c r="A26" s="26" t="s">
        <v>32</v>
      </c>
      <c r="B26" s="42">
        <v>1799</v>
      </c>
      <c r="C26" s="47">
        <v>100</v>
      </c>
      <c r="D26" s="42">
        <v>669</v>
      </c>
      <c r="E26" s="43">
        <v>37.200000000000003</v>
      </c>
      <c r="F26" s="42">
        <v>201</v>
      </c>
      <c r="G26" s="43">
        <v>11.2</v>
      </c>
      <c r="H26" s="42">
        <v>851</v>
      </c>
      <c r="I26" s="43">
        <v>47.3</v>
      </c>
      <c r="J26" s="42">
        <v>74</v>
      </c>
      <c r="K26" s="43">
        <v>4.0999999999999996</v>
      </c>
      <c r="L26" s="42">
        <v>4</v>
      </c>
      <c r="M26" s="43">
        <v>0.2</v>
      </c>
      <c r="N26" s="44">
        <v>1704</v>
      </c>
      <c r="O26" s="47">
        <v>100</v>
      </c>
      <c r="P26" s="44">
        <v>542</v>
      </c>
      <c r="Q26" s="45">
        <v>31.8</v>
      </c>
      <c r="R26" s="44">
        <v>183</v>
      </c>
      <c r="S26" s="45">
        <v>10.8</v>
      </c>
      <c r="T26" s="44">
        <v>909</v>
      </c>
      <c r="U26" s="45">
        <v>53.4</v>
      </c>
      <c r="V26" s="44">
        <v>63</v>
      </c>
      <c r="W26" s="46">
        <v>3.7</v>
      </c>
      <c r="X26" s="44">
        <v>6</v>
      </c>
      <c r="Y26" s="45">
        <v>0.3</v>
      </c>
      <c r="Z26" s="44">
        <v>2367</v>
      </c>
      <c r="AA26" s="47">
        <v>100</v>
      </c>
      <c r="AB26" s="44">
        <v>890</v>
      </c>
      <c r="AC26" s="45">
        <v>37.6</v>
      </c>
      <c r="AD26" s="44">
        <v>270</v>
      </c>
      <c r="AE26" s="45">
        <v>11.4</v>
      </c>
      <c r="AF26" s="44">
        <v>1077</v>
      </c>
      <c r="AG26" s="45">
        <v>45.5</v>
      </c>
      <c r="AH26" s="44">
        <v>107</v>
      </c>
      <c r="AI26" s="46">
        <v>4.5</v>
      </c>
      <c r="AJ26" s="44">
        <v>23</v>
      </c>
      <c r="AK26" s="45">
        <v>1</v>
      </c>
      <c r="AL26" s="68">
        <v>2218</v>
      </c>
      <c r="AM26" s="68">
        <v>100</v>
      </c>
      <c r="AN26" s="68">
        <v>948</v>
      </c>
      <c r="AO26" s="28">
        <v>42.8</v>
      </c>
      <c r="AP26" s="68">
        <v>187</v>
      </c>
      <c r="AQ26" s="28">
        <v>8.4</v>
      </c>
      <c r="AR26" s="68">
        <v>986</v>
      </c>
      <c r="AS26" s="28">
        <v>44.5</v>
      </c>
      <c r="AT26" s="68">
        <v>96</v>
      </c>
      <c r="AU26" s="28">
        <v>4.3</v>
      </c>
      <c r="AV26" s="44">
        <v>1</v>
      </c>
      <c r="AW26" s="45">
        <v>0</v>
      </c>
    </row>
    <row r="27" spans="1:49" s="3" customFormat="1" x14ac:dyDescent="0.25">
      <c r="B27" s="20"/>
      <c r="C27" s="18"/>
      <c r="D27" s="20"/>
      <c r="E27" s="18"/>
      <c r="F27" s="20"/>
      <c r="G27" s="18"/>
      <c r="H27" s="20"/>
      <c r="I27" s="18"/>
      <c r="J27" s="20"/>
      <c r="K27" s="18"/>
      <c r="L27" s="20"/>
      <c r="N27" s="19"/>
      <c r="O27" s="21"/>
      <c r="P27" s="13"/>
      <c r="Q27" s="19"/>
      <c r="R27" s="13"/>
      <c r="S27" s="19"/>
      <c r="T27" s="13"/>
      <c r="U27" s="19"/>
      <c r="V27" s="13"/>
      <c r="W27" s="19"/>
      <c r="X27" s="17"/>
      <c r="Y27" s="17"/>
    </row>
    <row r="28" spans="1:49" s="3" customFormat="1" ht="15.75" customHeight="1" x14ac:dyDescent="0.25">
      <c r="A28" s="81" t="s">
        <v>15</v>
      </c>
      <c r="B28" s="81"/>
      <c r="C28" s="81"/>
      <c r="D28" s="81"/>
      <c r="E28" s="81"/>
      <c r="F28" s="81"/>
      <c r="G28" s="81"/>
      <c r="H28" s="20"/>
      <c r="I28" s="18"/>
      <c r="J28" s="20"/>
      <c r="K28" s="18"/>
      <c r="L28" s="20"/>
      <c r="M28" s="18"/>
      <c r="N28" s="19"/>
      <c r="O28" s="21"/>
      <c r="P28" s="13"/>
      <c r="Q28" s="19"/>
      <c r="R28" s="13"/>
      <c r="S28" s="19"/>
      <c r="T28" s="13"/>
      <c r="U28" s="19"/>
      <c r="V28" s="13"/>
      <c r="W28" s="19"/>
      <c r="X28" s="17"/>
      <c r="Y28" s="17"/>
    </row>
    <row r="29" spans="1:49" ht="18.75" x14ac:dyDescent="0.25">
      <c r="A29" s="2" t="s">
        <v>58</v>
      </c>
      <c r="B29" s="66"/>
      <c r="C29" s="66"/>
      <c r="D29" s="66"/>
      <c r="E29" s="66"/>
      <c r="F29" s="66"/>
      <c r="G29" s="66"/>
      <c r="H29" s="2"/>
      <c r="J29" s="2"/>
      <c r="L29" s="2"/>
    </row>
    <row r="30" spans="1:49" x14ac:dyDescent="0.25">
      <c r="A30" s="2" t="s">
        <v>52</v>
      </c>
      <c r="B30" s="2"/>
      <c r="D30" s="2"/>
      <c r="F30" s="2"/>
    </row>
  </sheetData>
  <customSheetViews>
    <customSheetView guid="{3C0A8979-D221-4E87-90FE-11C91B5C7C90}" scale="90">
      <pane xSplit="1" ySplit="7" topLeftCell="B8" activePane="bottomRight" state="frozen"/>
      <selection pane="bottomRight" activeCell="J15" sqref="J15"/>
      <pageMargins left="0.7" right="0.7" top="0.75" bottom="0.75" header="0.3" footer="0.3"/>
      <pageSetup paperSize="9" orientation="portrait" r:id="rId1"/>
    </customSheetView>
    <customSheetView guid="{875A5156-20E3-4D02-8540-95AB0FF4C835}">
      <selection activeCell="A2" sqref="A2:M2"/>
      <pageMargins left="0.7" right="0.7" top="0.75" bottom="0.75" header="0.3" footer="0.3"/>
      <pageSetup paperSize="9" orientation="portrait" r:id="rId2"/>
    </customSheetView>
  </customSheetViews>
  <mergeCells count="36">
    <mergeCell ref="R5:S5"/>
    <mergeCell ref="T5:U5"/>
    <mergeCell ref="V5:W5"/>
    <mergeCell ref="X5:Y5"/>
    <mergeCell ref="Z3:AK3"/>
    <mergeCell ref="Z4:AA5"/>
    <mergeCell ref="AB4:AK4"/>
    <mergeCell ref="AB5:AC5"/>
    <mergeCell ref="AD5:AE5"/>
    <mergeCell ref="AF5:AG5"/>
    <mergeCell ref="AH5:AI5"/>
    <mergeCell ref="AJ5:AK5"/>
    <mergeCell ref="A28:G28"/>
    <mergeCell ref="A1:B1"/>
    <mergeCell ref="B4:C5"/>
    <mergeCell ref="D4:M4"/>
    <mergeCell ref="D5:E5"/>
    <mergeCell ref="F5:G5"/>
    <mergeCell ref="H5:I5"/>
    <mergeCell ref="J5:K5"/>
    <mergeCell ref="L5:M5"/>
    <mergeCell ref="B3:M3"/>
    <mergeCell ref="A2:AJ2"/>
    <mergeCell ref="N3:Y3"/>
    <mergeCell ref="A3:A5"/>
    <mergeCell ref="N4:O5"/>
    <mergeCell ref="P4:Y4"/>
    <mergeCell ref="P5:Q5"/>
    <mergeCell ref="AL3:AW3"/>
    <mergeCell ref="AL4:AM5"/>
    <mergeCell ref="AN4:AW4"/>
    <mergeCell ref="AN5:AO5"/>
    <mergeCell ref="AP5:AQ5"/>
    <mergeCell ref="AR5:AS5"/>
    <mergeCell ref="AT5:AU5"/>
    <mergeCell ref="AV5:AW5"/>
  </mergeCells>
  <hyperlinks>
    <hyperlink ref="A1" location="Содержание!B5" display="      К содержанию" xr:uid="{00000000-0004-0000-0100-000000000000}"/>
    <hyperlink ref="A1:B1" location="Содержание!A1" display="  К содержанию" xr:uid="{00000000-0004-0000-0100-000001000000}"/>
  </hyperlinks>
  <pageMargins left="0.7" right="0.7" top="0.75" bottom="0.75" header="0.3" footer="0.3"/>
  <pageSetup paperSize="9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Y30"/>
  <sheetViews>
    <sheetView zoomScale="90" zoomScaleNormal="90" workbookViewId="0">
      <pane xSplit="1" ySplit="6" topLeftCell="Y7" activePane="bottomRight" state="frozen"/>
      <selection pane="topRight" activeCell="B1" sqref="B1"/>
      <selection pane="bottomLeft" activeCell="A7" sqref="A7"/>
      <selection pane="bottomRight" activeCell="AM7" sqref="AM7"/>
    </sheetView>
  </sheetViews>
  <sheetFormatPr defaultColWidth="9.140625" defaultRowHeight="15.75" x14ac:dyDescent="0.25"/>
  <cols>
    <col min="1" max="1" width="65" style="2" customWidth="1"/>
    <col min="2" max="2" width="11.42578125" style="14" bestFit="1" customWidth="1"/>
    <col min="3" max="3" width="9" style="2" customWidth="1"/>
    <col min="4" max="4" width="9.5703125" style="14" bestFit="1" customWidth="1"/>
    <col min="5" max="5" width="7" style="2" customWidth="1"/>
    <col min="6" max="6" width="9.5703125" style="14" bestFit="1" customWidth="1"/>
    <col min="7" max="7" width="6.5703125" style="2" customWidth="1"/>
    <col min="8" max="8" width="9.5703125" style="14" bestFit="1" customWidth="1"/>
    <col min="9" max="9" width="7.140625" style="2" customWidth="1"/>
    <col min="10" max="10" width="9.42578125" style="14" bestFit="1" customWidth="1"/>
    <col min="11" max="11" width="6.42578125" style="2" customWidth="1"/>
    <col min="12" max="12" width="9.42578125" style="14" bestFit="1" customWidth="1"/>
    <col min="13" max="13" width="7" style="2" customWidth="1"/>
    <col min="14" max="14" width="11.42578125" style="14" bestFit="1" customWidth="1"/>
    <col min="15" max="15" width="6.5703125" style="2" bestFit="1" customWidth="1"/>
    <col min="16" max="16" width="9.5703125" style="14" bestFit="1" customWidth="1"/>
    <col min="17" max="17" width="6.5703125" style="2" bestFit="1" customWidth="1"/>
    <col min="18" max="18" width="9.5703125" style="14" bestFit="1" customWidth="1"/>
    <col min="19" max="19" width="6.5703125" style="2" bestFit="1" customWidth="1"/>
    <col min="20" max="20" width="9.5703125" style="14" bestFit="1" customWidth="1"/>
    <col min="21" max="21" width="6.5703125" style="2" bestFit="1" customWidth="1"/>
    <col min="22" max="22" width="9.42578125" style="14" bestFit="1" customWidth="1"/>
    <col min="23" max="23" width="6.5703125" style="2" bestFit="1" customWidth="1"/>
    <col min="24" max="24" width="9.42578125" style="14" bestFit="1" customWidth="1"/>
    <col min="25" max="25" width="6.5703125" style="2" bestFit="1" customWidth="1"/>
    <col min="26" max="26" width="11.28515625" style="2" hidden="1" customWidth="1"/>
    <col min="27" max="27" width="11.28515625" style="2" customWidth="1"/>
    <col min="28" max="28" width="6.7109375" style="2" customWidth="1"/>
    <col min="29" max="29" width="9.5703125" style="2" bestFit="1" customWidth="1"/>
    <col min="30" max="30" width="6.7109375" style="2" customWidth="1"/>
    <col min="31" max="31" width="9.5703125" style="2" bestFit="1" customWidth="1"/>
    <col min="32" max="32" width="6.5703125" style="2" customWidth="1"/>
    <col min="33" max="33" width="9.5703125" style="2" bestFit="1" customWidth="1"/>
    <col min="34" max="34" width="6.85546875" style="2" customWidth="1"/>
    <col min="35" max="35" width="9.5703125" style="2" bestFit="1" customWidth="1"/>
    <col min="36" max="36" width="7.28515625" style="2" customWidth="1"/>
    <col min="37" max="37" width="9.28515625" style="2" bestFit="1" customWidth="1"/>
    <col min="38" max="38" width="7.28515625" style="2" customWidth="1"/>
    <col min="39" max="39" width="11" style="2" customWidth="1"/>
    <col min="40" max="16384" width="9.140625" style="2"/>
  </cols>
  <sheetData>
    <row r="1" spans="1:51" ht="36" customHeight="1" x14ac:dyDescent="0.25">
      <c r="A1" s="65" t="s">
        <v>55</v>
      </c>
    </row>
    <row r="2" spans="1:51" s="22" customFormat="1" ht="30" customHeight="1" x14ac:dyDescent="0.25">
      <c r="A2" s="90" t="s">
        <v>38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35"/>
      <c r="P2" s="35"/>
      <c r="R2" s="35"/>
      <c r="T2" s="35"/>
      <c r="V2" s="35"/>
      <c r="X2" s="35"/>
    </row>
    <row r="3" spans="1:51" s="22" customFormat="1" x14ac:dyDescent="0.25">
      <c r="A3" s="34"/>
      <c r="B3" s="79">
        <v>2020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80"/>
      <c r="N3" s="87">
        <v>2021</v>
      </c>
      <c r="O3" s="88"/>
      <c r="P3" s="88"/>
      <c r="Q3" s="88"/>
      <c r="R3" s="88"/>
      <c r="S3" s="88"/>
      <c r="T3" s="88"/>
      <c r="U3" s="88"/>
      <c r="V3" s="88"/>
      <c r="W3" s="88"/>
      <c r="X3" s="88"/>
      <c r="Y3" s="89"/>
      <c r="Z3" s="52">
        <v>2022</v>
      </c>
      <c r="AA3" s="87">
        <v>2022</v>
      </c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9"/>
      <c r="AM3" s="87" t="s">
        <v>57</v>
      </c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9"/>
    </row>
    <row r="4" spans="1:51" x14ac:dyDescent="0.25">
      <c r="A4" s="9"/>
      <c r="B4" s="72" t="s">
        <v>6</v>
      </c>
      <c r="C4" s="73"/>
      <c r="D4" s="76" t="s">
        <v>7</v>
      </c>
      <c r="E4" s="77"/>
      <c r="F4" s="77"/>
      <c r="G4" s="77"/>
      <c r="H4" s="77"/>
      <c r="I4" s="77"/>
      <c r="J4" s="77"/>
      <c r="K4" s="77"/>
      <c r="L4" s="77"/>
      <c r="M4" s="78"/>
      <c r="N4" s="72" t="s">
        <v>6</v>
      </c>
      <c r="O4" s="73"/>
      <c r="P4" s="76" t="s">
        <v>7</v>
      </c>
      <c r="Q4" s="77"/>
      <c r="R4" s="77"/>
      <c r="S4" s="77"/>
      <c r="T4" s="77"/>
      <c r="U4" s="77"/>
      <c r="V4" s="77"/>
      <c r="W4" s="77"/>
      <c r="X4" s="77"/>
      <c r="Y4" s="78"/>
      <c r="Z4" s="72" t="s">
        <v>6</v>
      </c>
      <c r="AA4" s="72" t="s">
        <v>6</v>
      </c>
      <c r="AB4" s="73"/>
      <c r="AC4" s="76" t="s">
        <v>7</v>
      </c>
      <c r="AD4" s="77"/>
      <c r="AE4" s="77"/>
      <c r="AF4" s="77"/>
      <c r="AG4" s="77"/>
      <c r="AH4" s="77"/>
      <c r="AI4" s="77"/>
      <c r="AJ4" s="77"/>
      <c r="AK4" s="77"/>
      <c r="AL4" s="78"/>
      <c r="AM4" s="72" t="s">
        <v>6</v>
      </c>
      <c r="AN4" s="73"/>
      <c r="AO4" s="76" t="s">
        <v>7</v>
      </c>
      <c r="AP4" s="77"/>
      <c r="AQ4" s="77"/>
      <c r="AR4" s="77"/>
      <c r="AS4" s="77"/>
      <c r="AT4" s="77"/>
      <c r="AU4" s="77"/>
      <c r="AV4" s="77"/>
      <c r="AW4" s="77"/>
      <c r="AX4" s="78"/>
    </row>
    <row r="5" spans="1:51" x14ac:dyDescent="0.25">
      <c r="A5" s="11"/>
      <c r="B5" s="74"/>
      <c r="C5" s="75"/>
      <c r="D5" s="79" t="s">
        <v>8</v>
      </c>
      <c r="E5" s="80"/>
      <c r="F5" s="79" t="s">
        <v>9</v>
      </c>
      <c r="G5" s="80"/>
      <c r="H5" s="79" t="s">
        <v>10</v>
      </c>
      <c r="I5" s="80"/>
      <c r="J5" s="79" t="s">
        <v>11</v>
      </c>
      <c r="K5" s="80"/>
      <c r="L5" s="79" t="s">
        <v>12</v>
      </c>
      <c r="M5" s="80"/>
      <c r="N5" s="74"/>
      <c r="O5" s="75"/>
      <c r="P5" s="79" t="s">
        <v>8</v>
      </c>
      <c r="Q5" s="80"/>
      <c r="R5" s="79" t="s">
        <v>9</v>
      </c>
      <c r="S5" s="80"/>
      <c r="T5" s="79" t="s">
        <v>10</v>
      </c>
      <c r="U5" s="80"/>
      <c r="V5" s="79" t="s">
        <v>11</v>
      </c>
      <c r="W5" s="80"/>
      <c r="X5" s="79" t="s">
        <v>12</v>
      </c>
      <c r="Y5" s="80"/>
      <c r="Z5" s="74"/>
      <c r="AA5" s="74"/>
      <c r="AB5" s="75"/>
      <c r="AC5" s="79" t="s">
        <v>8</v>
      </c>
      <c r="AD5" s="80"/>
      <c r="AE5" s="79" t="s">
        <v>9</v>
      </c>
      <c r="AF5" s="80"/>
      <c r="AG5" s="79" t="s">
        <v>10</v>
      </c>
      <c r="AH5" s="80"/>
      <c r="AI5" s="79" t="s">
        <v>11</v>
      </c>
      <c r="AJ5" s="80"/>
      <c r="AK5" s="79" t="s">
        <v>12</v>
      </c>
      <c r="AL5" s="80"/>
      <c r="AM5" s="74"/>
      <c r="AN5" s="75"/>
      <c r="AO5" s="79" t="s">
        <v>8</v>
      </c>
      <c r="AP5" s="80"/>
      <c r="AQ5" s="79" t="s">
        <v>9</v>
      </c>
      <c r="AR5" s="80"/>
      <c r="AS5" s="79" t="s">
        <v>10</v>
      </c>
      <c r="AT5" s="80"/>
      <c r="AU5" s="79" t="s">
        <v>11</v>
      </c>
      <c r="AV5" s="80"/>
      <c r="AW5" s="79" t="s">
        <v>12</v>
      </c>
      <c r="AX5" s="80"/>
    </row>
    <row r="6" spans="1:51" ht="31.5" x14ac:dyDescent="0.25">
      <c r="A6" s="12"/>
      <c r="B6" s="15" t="s">
        <v>13</v>
      </c>
      <c r="C6" s="16" t="s">
        <v>14</v>
      </c>
      <c r="D6" s="15" t="s">
        <v>13</v>
      </c>
      <c r="E6" s="16" t="s">
        <v>14</v>
      </c>
      <c r="F6" s="15" t="s">
        <v>13</v>
      </c>
      <c r="G6" s="16" t="s">
        <v>14</v>
      </c>
      <c r="H6" s="15" t="s">
        <v>13</v>
      </c>
      <c r="I6" s="16" t="s">
        <v>14</v>
      </c>
      <c r="J6" s="15" t="s">
        <v>13</v>
      </c>
      <c r="K6" s="16" t="s">
        <v>14</v>
      </c>
      <c r="L6" s="15" t="s">
        <v>13</v>
      </c>
      <c r="M6" s="16" t="s">
        <v>14</v>
      </c>
      <c r="N6" s="15" t="s">
        <v>13</v>
      </c>
      <c r="O6" s="16" t="s">
        <v>14</v>
      </c>
      <c r="P6" s="15" t="s">
        <v>13</v>
      </c>
      <c r="Q6" s="16" t="s">
        <v>14</v>
      </c>
      <c r="R6" s="15" t="s">
        <v>13</v>
      </c>
      <c r="S6" s="16" t="s">
        <v>14</v>
      </c>
      <c r="T6" s="15" t="s">
        <v>13</v>
      </c>
      <c r="U6" s="16" t="s">
        <v>14</v>
      </c>
      <c r="V6" s="15" t="s">
        <v>13</v>
      </c>
      <c r="W6" s="16" t="s">
        <v>14</v>
      </c>
      <c r="X6" s="15" t="s">
        <v>13</v>
      </c>
      <c r="Y6" s="16" t="s">
        <v>14</v>
      </c>
      <c r="Z6" s="15" t="s">
        <v>13</v>
      </c>
      <c r="AA6" s="15" t="s">
        <v>13</v>
      </c>
      <c r="AB6" s="16" t="s">
        <v>14</v>
      </c>
      <c r="AC6" s="15" t="s">
        <v>13</v>
      </c>
      <c r="AD6" s="16" t="s">
        <v>14</v>
      </c>
      <c r="AE6" s="15" t="s">
        <v>13</v>
      </c>
      <c r="AF6" s="16" t="s">
        <v>14</v>
      </c>
      <c r="AG6" s="15" t="s">
        <v>13</v>
      </c>
      <c r="AH6" s="16" t="s">
        <v>14</v>
      </c>
      <c r="AI6" s="15" t="s">
        <v>13</v>
      </c>
      <c r="AJ6" s="16" t="s">
        <v>14</v>
      </c>
      <c r="AK6" s="15" t="s">
        <v>13</v>
      </c>
      <c r="AL6" s="16" t="s">
        <v>14</v>
      </c>
      <c r="AM6" s="15" t="s">
        <v>13</v>
      </c>
      <c r="AN6" s="16" t="s">
        <v>14</v>
      </c>
      <c r="AO6" s="15" t="s">
        <v>13</v>
      </c>
      <c r="AP6" s="16" t="s">
        <v>14</v>
      </c>
      <c r="AQ6" s="15" t="s">
        <v>13</v>
      </c>
      <c r="AR6" s="16" t="s">
        <v>14</v>
      </c>
      <c r="AS6" s="15" t="s">
        <v>13</v>
      </c>
      <c r="AT6" s="16" t="s">
        <v>14</v>
      </c>
      <c r="AU6" s="15" t="s">
        <v>13</v>
      </c>
      <c r="AV6" s="16" t="s">
        <v>14</v>
      </c>
      <c r="AW6" s="15" t="s">
        <v>13</v>
      </c>
      <c r="AX6" s="16" t="s">
        <v>14</v>
      </c>
    </row>
    <row r="7" spans="1:51" x14ac:dyDescent="0.25">
      <c r="A7" s="25" t="s">
        <v>1</v>
      </c>
      <c r="B7" s="29">
        <v>1490429</v>
      </c>
      <c r="C7" s="31">
        <v>100</v>
      </c>
      <c r="D7" s="29">
        <v>417453</v>
      </c>
      <c r="E7" s="30">
        <v>28</v>
      </c>
      <c r="F7" s="29">
        <v>781582</v>
      </c>
      <c r="G7" s="30">
        <v>52.4</v>
      </c>
      <c r="H7" s="29">
        <v>186557</v>
      </c>
      <c r="I7" s="30">
        <v>12.5</v>
      </c>
      <c r="J7" s="29">
        <v>93270</v>
      </c>
      <c r="K7" s="30">
        <v>6.3</v>
      </c>
      <c r="L7" s="29">
        <v>11567</v>
      </c>
      <c r="M7" s="30">
        <v>0.8000000000000016</v>
      </c>
      <c r="N7" s="29">
        <v>1572525.6370000001</v>
      </c>
      <c r="O7" s="54">
        <v>100</v>
      </c>
      <c r="P7" s="29">
        <v>451913.42</v>
      </c>
      <c r="Q7" s="30">
        <v>28.738063747065002</v>
      </c>
      <c r="R7" s="33">
        <v>810918.32499999995</v>
      </c>
      <c r="S7" s="30">
        <v>51.567892180571164</v>
      </c>
      <c r="T7" s="33">
        <v>210661.761</v>
      </c>
      <c r="U7" s="30">
        <v>13.396395966039185</v>
      </c>
      <c r="V7" s="33">
        <v>84794.684999999998</v>
      </c>
      <c r="W7" s="30">
        <v>5.39226089577578</v>
      </c>
      <c r="X7" s="33">
        <v>14237.446</v>
      </c>
      <c r="Y7" s="30">
        <v>0.90538721054886051</v>
      </c>
      <c r="Z7" s="53"/>
      <c r="AA7" s="29">
        <v>1696529</v>
      </c>
      <c r="AB7" s="54">
        <v>100</v>
      </c>
      <c r="AC7" s="29">
        <v>495409</v>
      </c>
      <c r="AD7" s="30">
        <v>29.2</v>
      </c>
      <c r="AE7" s="33">
        <v>854239</v>
      </c>
      <c r="AF7" s="30">
        <v>50.4</v>
      </c>
      <c r="AG7" s="33">
        <v>230030</v>
      </c>
      <c r="AH7" s="30">
        <v>13.6</v>
      </c>
      <c r="AI7" s="33">
        <v>104971</v>
      </c>
      <c r="AJ7" s="30">
        <v>6.2</v>
      </c>
      <c r="AK7" s="33">
        <v>11880</v>
      </c>
      <c r="AL7" s="30">
        <v>0.7</v>
      </c>
      <c r="AM7" s="29">
        <v>1994414</v>
      </c>
      <c r="AN7" s="54">
        <v>100</v>
      </c>
      <c r="AO7" s="29">
        <v>652980</v>
      </c>
      <c r="AP7" s="30">
        <v>32.700000000000003</v>
      </c>
      <c r="AQ7" s="33">
        <v>965531</v>
      </c>
      <c r="AR7" s="30">
        <v>48.4</v>
      </c>
      <c r="AS7" s="33">
        <v>242723</v>
      </c>
      <c r="AT7" s="30">
        <v>12.2</v>
      </c>
      <c r="AU7" s="33">
        <v>119213</v>
      </c>
      <c r="AV7" s="30">
        <v>6</v>
      </c>
      <c r="AW7" s="33">
        <v>13967</v>
      </c>
      <c r="AX7" s="30">
        <v>0.7</v>
      </c>
      <c r="AY7" s="14"/>
    </row>
    <row r="8" spans="1:51" x14ac:dyDescent="0.25">
      <c r="A8" s="26" t="s">
        <v>16</v>
      </c>
      <c r="B8" s="27">
        <v>23415</v>
      </c>
      <c r="C8" s="32">
        <v>100</v>
      </c>
      <c r="D8" s="27">
        <v>893</v>
      </c>
      <c r="E8" s="28">
        <v>3.8</v>
      </c>
      <c r="F8" s="27">
        <v>20615</v>
      </c>
      <c r="G8" s="28">
        <v>88.1</v>
      </c>
      <c r="H8" s="27">
        <v>1175</v>
      </c>
      <c r="I8" s="28">
        <v>5</v>
      </c>
      <c r="J8" s="27">
        <v>655</v>
      </c>
      <c r="K8" s="28">
        <v>2.8</v>
      </c>
      <c r="L8" s="27">
        <v>77</v>
      </c>
      <c r="M8" s="28">
        <v>0.3</v>
      </c>
      <c r="N8" s="27">
        <v>25074</v>
      </c>
      <c r="O8" s="55">
        <v>100</v>
      </c>
      <c r="P8" s="27">
        <v>1269</v>
      </c>
      <c r="Q8" s="28">
        <v>5.0999999999999996</v>
      </c>
      <c r="R8" s="27">
        <v>21795</v>
      </c>
      <c r="S8" s="28">
        <v>86.9</v>
      </c>
      <c r="T8" s="27">
        <v>1159</v>
      </c>
      <c r="U8" s="28">
        <v>4.5999999999999996</v>
      </c>
      <c r="V8" s="27">
        <v>780</v>
      </c>
      <c r="W8" s="28">
        <v>3.1</v>
      </c>
      <c r="X8" s="42" t="s">
        <v>33</v>
      </c>
      <c r="Y8" s="42" t="s">
        <v>33</v>
      </c>
      <c r="Z8" s="53"/>
      <c r="AA8" s="27">
        <v>25270</v>
      </c>
      <c r="AB8" s="55">
        <v>100</v>
      </c>
      <c r="AC8" s="27">
        <v>1334</v>
      </c>
      <c r="AD8" s="28">
        <v>5.3</v>
      </c>
      <c r="AE8" s="27">
        <v>21693</v>
      </c>
      <c r="AF8" s="28">
        <v>85.8</v>
      </c>
      <c r="AG8" s="27">
        <v>1356</v>
      </c>
      <c r="AH8" s="28">
        <v>5.4</v>
      </c>
      <c r="AI8" s="27">
        <v>820</v>
      </c>
      <c r="AJ8" s="28">
        <v>3.2</v>
      </c>
      <c r="AK8" s="42">
        <v>67</v>
      </c>
      <c r="AL8" s="43">
        <v>0.3</v>
      </c>
      <c r="AM8" s="27">
        <v>25915</v>
      </c>
      <c r="AN8" s="55">
        <v>100</v>
      </c>
      <c r="AO8" s="27">
        <v>1417</v>
      </c>
      <c r="AP8" s="28">
        <v>5.5</v>
      </c>
      <c r="AQ8" s="27">
        <v>22235</v>
      </c>
      <c r="AR8" s="28">
        <v>85.8</v>
      </c>
      <c r="AS8" s="27">
        <v>1397</v>
      </c>
      <c r="AT8" s="28">
        <v>5.4</v>
      </c>
      <c r="AU8" s="27">
        <v>806</v>
      </c>
      <c r="AV8" s="28">
        <v>3.1</v>
      </c>
      <c r="AW8" s="42">
        <v>60</v>
      </c>
      <c r="AX8" s="43">
        <v>0.2</v>
      </c>
    </row>
    <row r="9" spans="1:51" x14ac:dyDescent="0.25">
      <c r="A9" s="26" t="s">
        <v>17</v>
      </c>
      <c r="B9" s="42" t="s">
        <v>33</v>
      </c>
      <c r="C9" s="32">
        <v>100</v>
      </c>
      <c r="D9" s="42" t="s">
        <v>33</v>
      </c>
      <c r="E9" s="42" t="s">
        <v>33</v>
      </c>
      <c r="F9" s="42" t="s">
        <v>33</v>
      </c>
      <c r="G9" s="42" t="s">
        <v>33</v>
      </c>
      <c r="H9" s="42" t="s">
        <v>33</v>
      </c>
      <c r="I9" s="42" t="s">
        <v>33</v>
      </c>
      <c r="J9" s="42" t="s">
        <v>33</v>
      </c>
      <c r="K9" s="42" t="s">
        <v>33</v>
      </c>
      <c r="L9" s="42"/>
      <c r="M9" s="42"/>
      <c r="N9" s="42" t="s">
        <v>33</v>
      </c>
      <c r="O9" s="55">
        <v>100</v>
      </c>
      <c r="P9" s="42" t="s">
        <v>33</v>
      </c>
      <c r="Q9" s="42" t="s">
        <v>33</v>
      </c>
      <c r="R9" s="42" t="s">
        <v>33</v>
      </c>
      <c r="S9" s="42" t="s">
        <v>33</v>
      </c>
      <c r="T9" s="42" t="s">
        <v>33</v>
      </c>
      <c r="U9" s="42" t="s">
        <v>33</v>
      </c>
      <c r="V9" s="42" t="s">
        <v>33</v>
      </c>
      <c r="W9" s="42" t="s">
        <v>33</v>
      </c>
      <c r="X9" s="42"/>
      <c r="Y9" s="42"/>
      <c r="Z9" s="53"/>
      <c r="AA9" s="42" t="s">
        <v>34</v>
      </c>
      <c r="AB9" s="55">
        <v>100</v>
      </c>
      <c r="AC9" s="42" t="s">
        <v>34</v>
      </c>
      <c r="AD9" s="42" t="s">
        <v>34</v>
      </c>
      <c r="AE9" s="42" t="s">
        <v>34</v>
      </c>
      <c r="AF9" s="42" t="s">
        <v>34</v>
      </c>
      <c r="AG9" s="42" t="s">
        <v>34</v>
      </c>
      <c r="AH9" s="42" t="s">
        <v>34</v>
      </c>
      <c r="AI9" s="42" t="s">
        <v>34</v>
      </c>
      <c r="AJ9" s="42" t="s">
        <v>34</v>
      </c>
      <c r="AK9" s="42" t="s">
        <v>34</v>
      </c>
      <c r="AL9" s="42" t="s">
        <v>34</v>
      </c>
      <c r="AM9" s="42"/>
      <c r="AN9" s="55"/>
      <c r="AO9" s="42"/>
      <c r="AP9" s="42"/>
      <c r="AQ9" s="42"/>
      <c r="AR9" s="42"/>
      <c r="AS9" s="42"/>
      <c r="AT9" s="42"/>
      <c r="AU9" s="42"/>
      <c r="AV9" s="42"/>
      <c r="AW9" s="42"/>
      <c r="AX9" s="42"/>
    </row>
    <row r="10" spans="1:51" x14ac:dyDescent="0.25">
      <c r="A10" s="26" t="s">
        <v>18</v>
      </c>
      <c r="B10" s="27">
        <v>182</v>
      </c>
      <c r="C10" s="32">
        <v>100</v>
      </c>
      <c r="D10" s="27">
        <v>52</v>
      </c>
      <c r="E10" s="28">
        <v>28.7</v>
      </c>
      <c r="F10" s="27">
        <v>14</v>
      </c>
      <c r="G10" s="28">
        <v>7.9</v>
      </c>
      <c r="H10" s="27">
        <v>39</v>
      </c>
      <c r="I10" s="28">
        <v>21.1</v>
      </c>
      <c r="J10" s="27">
        <v>77</v>
      </c>
      <c r="K10" s="28">
        <v>42.2</v>
      </c>
      <c r="L10" s="42" t="s">
        <v>33</v>
      </c>
      <c r="M10" s="42" t="s">
        <v>33</v>
      </c>
      <c r="N10" s="27">
        <v>197</v>
      </c>
      <c r="O10" s="55">
        <v>100</v>
      </c>
      <c r="P10" s="42" t="s">
        <v>33</v>
      </c>
      <c r="Q10" s="42" t="s">
        <v>33</v>
      </c>
      <c r="R10" s="27">
        <v>15</v>
      </c>
      <c r="S10" s="28">
        <v>7.5</v>
      </c>
      <c r="T10" s="27">
        <v>34</v>
      </c>
      <c r="U10" s="28">
        <v>17.5</v>
      </c>
      <c r="V10" s="27">
        <v>95</v>
      </c>
      <c r="W10" s="28">
        <v>48.1</v>
      </c>
      <c r="X10" s="42" t="s">
        <v>33</v>
      </c>
      <c r="Y10" s="42" t="s">
        <v>33</v>
      </c>
      <c r="Z10" s="53"/>
      <c r="AA10" s="27">
        <v>246</v>
      </c>
      <c r="AB10" s="55">
        <v>100</v>
      </c>
      <c r="AC10" s="42" t="s">
        <v>34</v>
      </c>
      <c r="AD10" s="42" t="s">
        <v>34</v>
      </c>
      <c r="AE10" s="27">
        <v>16</v>
      </c>
      <c r="AF10" s="28">
        <v>6.4</v>
      </c>
      <c r="AG10" s="27">
        <v>49</v>
      </c>
      <c r="AH10" s="28">
        <v>19.8</v>
      </c>
      <c r="AI10" s="27">
        <v>115</v>
      </c>
      <c r="AJ10" s="28">
        <v>46.8</v>
      </c>
      <c r="AK10" s="42"/>
      <c r="AL10" s="42"/>
      <c r="AM10" s="27">
        <v>221</v>
      </c>
      <c r="AN10" s="55">
        <v>100</v>
      </c>
      <c r="AO10" s="42">
        <v>50</v>
      </c>
      <c r="AP10" s="42">
        <v>22.7</v>
      </c>
      <c r="AQ10" s="42" t="s">
        <v>34</v>
      </c>
      <c r="AR10" s="46" t="s">
        <v>34</v>
      </c>
      <c r="AS10" s="42" t="s">
        <v>34</v>
      </c>
      <c r="AT10" s="46" t="s">
        <v>34</v>
      </c>
      <c r="AU10" s="42" t="s">
        <v>34</v>
      </c>
      <c r="AV10" s="46" t="s">
        <v>34</v>
      </c>
      <c r="AW10" s="42" t="s">
        <v>34</v>
      </c>
      <c r="AX10" s="42" t="s">
        <v>34</v>
      </c>
    </row>
    <row r="11" spans="1:51" ht="31.5" x14ac:dyDescent="0.25">
      <c r="A11" s="26" t="s">
        <v>19</v>
      </c>
      <c r="B11" s="42" t="s">
        <v>33</v>
      </c>
      <c r="C11" s="32">
        <v>100</v>
      </c>
      <c r="D11" s="42" t="s">
        <v>33</v>
      </c>
      <c r="E11" s="42" t="s">
        <v>33</v>
      </c>
      <c r="F11" s="42"/>
      <c r="G11" s="42"/>
      <c r="H11" s="42" t="s">
        <v>33</v>
      </c>
      <c r="I11" s="42" t="s">
        <v>33</v>
      </c>
      <c r="J11" s="42" t="s">
        <v>33</v>
      </c>
      <c r="K11" s="42" t="s">
        <v>33</v>
      </c>
      <c r="L11" s="42"/>
      <c r="M11" s="42"/>
      <c r="N11" s="42" t="s">
        <v>33</v>
      </c>
      <c r="O11" s="55">
        <v>100</v>
      </c>
      <c r="P11" s="42"/>
      <c r="Q11" s="42"/>
      <c r="R11" s="42" t="s">
        <v>33</v>
      </c>
      <c r="S11" s="42" t="s">
        <v>33</v>
      </c>
      <c r="T11" s="42" t="s">
        <v>33</v>
      </c>
      <c r="U11" s="42" t="s">
        <v>33</v>
      </c>
      <c r="V11" s="42" t="s">
        <v>33</v>
      </c>
      <c r="W11" s="42" t="s">
        <v>33</v>
      </c>
      <c r="X11" s="42"/>
      <c r="Y11" s="42"/>
      <c r="Z11" s="53"/>
      <c r="AA11" s="42" t="s">
        <v>34</v>
      </c>
      <c r="AB11" s="55">
        <v>100</v>
      </c>
      <c r="AC11" s="42"/>
      <c r="AD11" s="42"/>
      <c r="AE11" s="42" t="s">
        <v>34</v>
      </c>
      <c r="AF11" s="42" t="s">
        <v>34</v>
      </c>
      <c r="AG11" s="42" t="s">
        <v>34</v>
      </c>
      <c r="AH11" s="42" t="s">
        <v>34</v>
      </c>
      <c r="AI11" s="42" t="s">
        <v>34</v>
      </c>
      <c r="AJ11" s="42" t="s">
        <v>34</v>
      </c>
      <c r="AK11" s="42" t="s">
        <v>34</v>
      </c>
      <c r="AL11" s="42" t="s">
        <v>34</v>
      </c>
      <c r="AM11" s="42">
        <v>43</v>
      </c>
      <c r="AN11" s="55">
        <v>100</v>
      </c>
      <c r="AO11" s="42"/>
      <c r="AP11" s="42"/>
      <c r="AQ11" s="42" t="s">
        <v>34</v>
      </c>
      <c r="AR11" s="42" t="s">
        <v>34</v>
      </c>
      <c r="AS11" s="42" t="s">
        <v>34</v>
      </c>
      <c r="AT11" s="42" t="s">
        <v>34</v>
      </c>
      <c r="AU11" s="42" t="s">
        <v>34</v>
      </c>
      <c r="AV11" s="42" t="s">
        <v>34</v>
      </c>
      <c r="AW11" s="42" t="s">
        <v>34</v>
      </c>
      <c r="AX11" s="42" t="s">
        <v>34</v>
      </c>
    </row>
    <row r="12" spans="1:51" ht="31.5" x14ac:dyDescent="0.25">
      <c r="A12" s="26" t="s">
        <v>20</v>
      </c>
      <c r="B12" s="42">
        <v>412</v>
      </c>
      <c r="C12" s="32">
        <v>100</v>
      </c>
      <c r="D12" s="27">
        <v>46</v>
      </c>
      <c r="E12" s="28">
        <v>11.1</v>
      </c>
      <c r="F12" s="27">
        <v>148</v>
      </c>
      <c r="G12" s="28">
        <v>36</v>
      </c>
      <c r="H12" s="27">
        <v>67</v>
      </c>
      <c r="I12" s="28">
        <v>16.3</v>
      </c>
      <c r="J12" s="27">
        <v>151</v>
      </c>
      <c r="K12" s="28">
        <v>36.6</v>
      </c>
      <c r="L12" s="42" t="s">
        <v>33</v>
      </c>
      <c r="M12" s="42" t="s">
        <v>33</v>
      </c>
      <c r="N12" s="27">
        <v>543</v>
      </c>
      <c r="O12" s="55">
        <v>100</v>
      </c>
      <c r="P12" s="27">
        <v>54</v>
      </c>
      <c r="Q12" s="28">
        <v>10</v>
      </c>
      <c r="R12" s="27">
        <v>182</v>
      </c>
      <c r="S12" s="28">
        <v>33.6</v>
      </c>
      <c r="T12" s="27">
        <v>84</v>
      </c>
      <c r="U12" s="28">
        <v>15.4</v>
      </c>
      <c r="V12" s="27">
        <v>222</v>
      </c>
      <c r="W12" s="28">
        <v>40.9</v>
      </c>
      <c r="X12" s="42" t="s">
        <v>33</v>
      </c>
      <c r="Y12" s="42" t="s">
        <v>33</v>
      </c>
      <c r="Z12" s="53"/>
      <c r="AA12" s="27">
        <v>592</v>
      </c>
      <c r="AB12" s="55">
        <v>100</v>
      </c>
      <c r="AC12" s="27">
        <v>45</v>
      </c>
      <c r="AD12" s="28">
        <v>7.7</v>
      </c>
      <c r="AE12" s="27">
        <v>222</v>
      </c>
      <c r="AF12" s="28">
        <v>37.6</v>
      </c>
      <c r="AG12" s="27">
        <v>103</v>
      </c>
      <c r="AH12" s="28">
        <v>17.399999999999999</v>
      </c>
      <c r="AI12" s="27">
        <v>221</v>
      </c>
      <c r="AJ12" s="28">
        <v>37.299999999999997</v>
      </c>
      <c r="AK12" s="42">
        <v>0</v>
      </c>
      <c r="AL12" s="43">
        <v>0</v>
      </c>
      <c r="AM12" s="27">
        <v>722</v>
      </c>
      <c r="AN12" s="55">
        <v>100</v>
      </c>
      <c r="AO12" s="27">
        <v>36</v>
      </c>
      <c r="AP12" s="28">
        <v>5</v>
      </c>
      <c r="AQ12" s="27">
        <v>239</v>
      </c>
      <c r="AR12" s="28">
        <v>33.1</v>
      </c>
      <c r="AS12" s="27">
        <v>115</v>
      </c>
      <c r="AT12" s="28">
        <v>16</v>
      </c>
      <c r="AU12" s="27">
        <v>331</v>
      </c>
      <c r="AV12" s="28">
        <v>45.9</v>
      </c>
      <c r="AW12" s="42">
        <v>1</v>
      </c>
      <c r="AX12" s="43">
        <v>0.1</v>
      </c>
    </row>
    <row r="13" spans="1:51" x14ac:dyDescent="0.25">
      <c r="A13" s="26" t="s">
        <v>21</v>
      </c>
      <c r="B13" s="27">
        <v>9311</v>
      </c>
      <c r="C13" s="32">
        <v>100</v>
      </c>
      <c r="D13" s="27">
        <v>1578</v>
      </c>
      <c r="E13" s="28">
        <v>17</v>
      </c>
      <c r="F13" s="27">
        <v>4910</v>
      </c>
      <c r="G13" s="28">
        <v>52.7</v>
      </c>
      <c r="H13" s="27">
        <v>2663</v>
      </c>
      <c r="I13" s="28">
        <v>28.6</v>
      </c>
      <c r="J13" s="27">
        <v>160</v>
      </c>
      <c r="K13" s="28">
        <v>1.7</v>
      </c>
      <c r="L13" s="42" t="s">
        <v>33</v>
      </c>
      <c r="M13" s="42" t="s">
        <v>33</v>
      </c>
      <c r="N13" s="27">
        <v>9326</v>
      </c>
      <c r="O13" s="55">
        <v>100</v>
      </c>
      <c r="P13" s="27">
        <v>1603</v>
      </c>
      <c r="Q13" s="28">
        <v>17.2</v>
      </c>
      <c r="R13" s="27">
        <v>5108</v>
      </c>
      <c r="S13" s="28">
        <v>54.8</v>
      </c>
      <c r="T13" s="27">
        <v>2452</v>
      </c>
      <c r="U13" s="28">
        <v>26.3</v>
      </c>
      <c r="V13" s="27">
        <v>163</v>
      </c>
      <c r="W13" s="28">
        <v>1.7</v>
      </c>
      <c r="X13" s="42" t="s">
        <v>33</v>
      </c>
      <c r="Y13" s="42" t="s">
        <v>33</v>
      </c>
      <c r="Z13" s="53"/>
      <c r="AA13" s="27">
        <v>7665</v>
      </c>
      <c r="AB13" s="55">
        <v>100</v>
      </c>
      <c r="AC13" s="27">
        <v>1655</v>
      </c>
      <c r="AD13" s="28">
        <v>21.6</v>
      </c>
      <c r="AE13" s="27">
        <v>3089</v>
      </c>
      <c r="AF13" s="28">
        <v>40.299999999999997</v>
      </c>
      <c r="AG13" s="27">
        <v>2687</v>
      </c>
      <c r="AH13" s="28">
        <v>35.1</v>
      </c>
      <c r="AI13" s="27">
        <v>233</v>
      </c>
      <c r="AJ13" s="28">
        <v>3</v>
      </c>
      <c r="AK13" s="42">
        <v>0</v>
      </c>
      <c r="AL13" s="43">
        <v>0</v>
      </c>
      <c r="AM13" s="27">
        <v>7855</v>
      </c>
      <c r="AN13" s="55">
        <v>100</v>
      </c>
      <c r="AO13" s="27">
        <v>1667</v>
      </c>
      <c r="AP13" s="28">
        <v>21.2</v>
      </c>
      <c r="AQ13" s="27">
        <v>3105</v>
      </c>
      <c r="AR13" s="28">
        <v>39.5</v>
      </c>
      <c r="AS13" s="27">
        <v>2685</v>
      </c>
      <c r="AT13" s="28">
        <v>34.200000000000003</v>
      </c>
      <c r="AU13" s="27">
        <v>396</v>
      </c>
      <c r="AV13" s="28">
        <v>5</v>
      </c>
      <c r="AW13" s="42">
        <v>2</v>
      </c>
      <c r="AX13" s="43">
        <v>0</v>
      </c>
    </row>
    <row r="14" spans="1:51" ht="31.5" x14ac:dyDescent="0.25">
      <c r="A14" s="26" t="s">
        <v>53</v>
      </c>
      <c r="B14" s="27">
        <v>181</v>
      </c>
      <c r="C14" s="32">
        <v>100</v>
      </c>
      <c r="D14" s="27">
        <v>76</v>
      </c>
      <c r="E14" s="28">
        <v>42.2</v>
      </c>
      <c r="F14" s="27">
        <v>3</v>
      </c>
      <c r="G14" s="28">
        <v>1.8</v>
      </c>
      <c r="H14" s="27">
        <v>33</v>
      </c>
      <c r="I14" s="28">
        <v>18.2</v>
      </c>
      <c r="J14" s="27">
        <v>68</v>
      </c>
      <c r="K14" s="28">
        <v>37.799999999999997</v>
      </c>
      <c r="L14" s="42" t="s">
        <v>33</v>
      </c>
      <c r="M14" s="42" t="s">
        <v>33</v>
      </c>
      <c r="N14" s="27">
        <v>203</v>
      </c>
      <c r="O14" s="55">
        <v>100</v>
      </c>
      <c r="P14" s="27">
        <v>85</v>
      </c>
      <c r="Q14" s="28">
        <v>41.9</v>
      </c>
      <c r="R14" s="27">
        <v>4</v>
      </c>
      <c r="S14" s="28">
        <v>1.7</v>
      </c>
      <c r="T14" s="27">
        <v>35</v>
      </c>
      <c r="U14" s="28">
        <v>17.2</v>
      </c>
      <c r="V14" s="27">
        <v>79</v>
      </c>
      <c r="W14" s="28">
        <v>39.200000000000003</v>
      </c>
      <c r="X14" s="42" t="s">
        <v>33</v>
      </c>
      <c r="Y14" s="42" t="s">
        <v>33</v>
      </c>
      <c r="Z14" s="53"/>
      <c r="AA14" s="27">
        <v>192</v>
      </c>
      <c r="AB14" s="55">
        <v>100</v>
      </c>
      <c r="AC14" s="27">
        <v>71</v>
      </c>
      <c r="AD14" s="28">
        <v>37.200000000000003</v>
      </c>
      <c r="AE14" s="27">
        <v>2</v>
      </c>
      <c r="AF14" s="28">
        <v>1.1000000000000001</v>
      </c>
      <c r="AG14" s="27">
        <v>38</v>
      </c>
      <c r="AH14" s="28">
        <v>19.7</v>
      </c>
      <c r="AI14" s="27">
        <v>81</v>
      </c>
      <c r="AJ14" s="28">
        <v>42</v>
      </c>
      <c r="AK14" s="42">
        <v>0</v>
      </c>
      <c r="AL14" s="43">
        <v>0</v>
      </c>
      <c r="AM14" s="27">
        <v>213</v>
      </c>
      <c r="AN14" s="55">
        <v>100</v>
      </c>
      <c r="AO14" s="27">
        <v>71</v>
      </c>
      <c r="AP14" s="28">
        <v>33.5</v>
      </c>
      <c r="AQ14" s="27">
        <v>3</v>
      </c>
      <c r="AR14" s="28">
        <v>1.4</v>
      </c>
      <c r="AS14" s="27">
        <v>41</v>
      </c>
      <c r="AT14" s="28">
        <v>19</v>
      </c>
      <c r="AU14" s="27">
        <v>98</v>
      </c>
      <c r="AV14" s="28">
        <v>46</v>
      </c>
      <c r="AW14" s="42">
        <v>0</v>
      </c>
      <c r="AX14" s="43">
        <v>0</v>
      </c>
    </row>
    <row r="15" spans="1:51" x14ac:dyDescent="0.25">
      <c r="A15" s="26" t="s">
        <v>22</v>
      </c>
      <c r="B15" s="27">
        <v>390225</v>
      </c>
      <c r="C15" s="32">
        <v>100</v>
      </c>
      <c r="D15" s="27">
        <v>3657</v>
      </c>
      <c r="E15" s="28">
        <v>0.9</v>
      </c>
      <c r="F15" s="27">
        <v>371688</v>
      </c>
      <c r="G15" s="28">
        <v>95.3</v>
      </c>
      <c r="H15" s="27">
        <v>8707</v>
      </c>
      <c r="I15" s="28">
        <v>2.2000000000000002</v>
      </c>
      <c r="J15" s="27">
        <v>6169</v>
      </c>
      <c r="K15" s="28">
        <v>1.6</v>
      </c>
      <c r="L15" s="27">
        <v>4</v>
      </c>
      <c r="M15" s="28">
        <v>0</v>
      </c>
      <c r="N15" s="27">
        <v>390625</v>
      </c>
      <c r="O15" s="55">
        <v>100</v>
      </c>
      <c r="P15" s="27">
        <v>3613</v>
      </c>
      <c r="Q15" s="28">
        <v>0.9</v>
      </c>
      <c r="R15" s="27">
        <v>369689</v>
      </c>
      <c r="S15" s="28">
        <v>94.6</v>
      </c>
      <c r="T15" s="27">
        <v>8825</v>
      </c>
      <c r="U15" s="28">
        <v>2.2999999999999998</v>
      </c>
      <c r="V15" s="27">
        <v>8432</v>
      </c>
      <c r="W15" s="28">
        <v>2.2000000000000002</v>
      </c>
      <c r="X15" s="27">
        <v>66</v>
      </c>
      <c r="Y15" s="28">
        <v>0</v>
      </c>
      <c r="Z15" s="53"/>
      <c r="AA15" s="27">
        <v>386541</v>
      </c>
      <c r="AB15" s="55">
        <v>100</v>
      </c>
      <c r="AC15" s="27">
        <v>3601</v>
      </c>
      <c r="AD15" s="28">
        <v>0.9</v>
      </c>
      <c r="AE15" s="27">
        <v>365225</v>
      </c>
      <c r="AF15" s="28">
        <v>94.5</v>
      </c>
      <c r="AG15" s="27">
        <v>8214</v>
      </c>
      <c r="AH15" s="28">
        <v>2.1</v>
      </c>
      <c r="AI15" s="27">
        <v>9118</v>
      </c>
      <c r="AJ15" s="28">
        <v>2.4</v>
      </c>
      <c r="AK15" s="27">
        <v>382</v>
      </c>
      <c r="AL15" s="28">
        <v>0.1</v>
      </c>
      <c r="AM15" s="27">
        <v>393431</v>
      </c>
      <c r="AN15" s="55">
        <v>100</v>
      </c>
      <c r="AO15" s="27">
        <v>3629</v>
      </c>
      <c r="AP15" s="28">
        <v>0.9</v>
      </c>
      <c r="AQ15" s="27">
        <v>367578</v>
      </c>
      <c r="AR15" s="28">
        <v>93.4</v>
      </c>
      <c r="AS15" s="27">
        <v>8299</v>
      </c>
      <c r="AT15" s="28">
        <v>2.1</v>
      </c>
      <c r="AU15" s="27">
        <v>13540</v>
      </c>
      <c r="AV15" s="28">
        <v>3.4</v>
      </c>
      <c r="AW15" s="27">
        <v>385</v>
      </c>
      <c r="AX15" s="28">
        <v>0.1</v>
      </c>
    </row>
    <row r="16" spans="1:51" x14ac:dyDescent="0.25">
      <c r="A16" s="26" t="s">
        <v>23</v>
      </c>
      <c r="B16" s="27">
        <v>16124</v>
      </c>
      <c r="C16" s="32">
        <v>100</v>
      </c>
      <c r="D16" s="27">
        <v>11717</v>
      </c>
      <c r="E16" s="28">
        <v>72.7</v>
      </c>
      <c r="F16" s="27">
        <v>2468</v>
      </c>
      <c r="G16" s="28">
        <v>15.3</v>
      </c>
      <c r="H16" s="27">
        <v>1554</v>
      </c>
      <c r="I16" s="28">
        <v>9.6</v>
      </c>
      <c r="J16" s="27">
        <v>251</v>
      </c>
      <c r="K16" s="28">
        <v>1.6</v>
      </c>
      <c r="L16" s="27">
        <v>134</v>
      </c>
      <c r="M16" s="28">
        <v>0.8</v>
      </c>
      <c r="N16" s="27">
        <v>15779</v>
      </c>
      <c r="O16" s="55">
        <v>100</v>
      </c>
      <c r="P16" s="27">
        <v>11629</v>
      </c>
      <c r="Q16" s="28">
        <v>73.7</v>
      </c>
      <c r="R16" s="27">
        <v>2404</v>
      </c>
      <c r="S16" s="28">
        <v>15.2</v>
      </c>
      <c r="T16" s="27">
        <v>1329</v>
      </c>
      <c r="U16" s="28">
        <v>8.4</v>
      </c>
      <c r="V16" s="27">
        <v>283</v>
      </c>
      <c r="W16" s="28">
        <v>1.8</v>
      </c>
      <c r="X16" s="27">
        <v>134</v>
      </c>
      <c r="Y16" s="28">
        <v>0.9</v>
      </c>
      <c r="Z16" s="53"/>
      <c r="AA16" s="27">
        <v>15451</v>
      </c>
      <c r="AB16" s="55">
        <v>100</v>
      </c>
      <c r="AC16" s="27">
        <v>11273</v>
      </c>
      <c r="AD16" s="28">
        <v>73</v>
      </c>
      <c r="AE16" s="27">
        <v>2422</v>
      </c>
      <c r="AF16" s="28">
        <v>15.7</v>
      </c>
      <c r="AG16" s="27">
        <v>1341</v>
      </c>
      <c r="AH16" s="28">
        <v>8.6999999999999993</v>
      </c>
      <c r="AI16" s="27">
        <v>283</v>
      </c>
      <c r="AJ16" s="28">
        <v>1.8</v>
      </c>
      <c r="AK16" s="27">
        <v>133</v>
      </c>
      <c r="AL16" s="28">
        <v>0.9</v>
      </c>
      <c r="AM16" s="27">
        <v>15398</v>
      </c>
      <c r="AN16" s="55">
        <v>100</v>
      </c>
      <c r="AO16" s="27">
        <v>11281</v>
      </c>
      <c r="AP16" s="28">
        <v>73.3</v>
      </c>
      <c r="AQ16" s="27">
        <v>2350</v>
      </c>
      <c r="AR16" s="28">
        <v>15.3</v>
      </c>
      <c r="AS16" s="27">
        <v>1351</v>
      </c>
      <c r="AT16" s="28">
        <v>8.8000000000000007</v>
      </c>
      <c r="AU16" s="27">
        <v>287</v>
      </c>
      <c r="AV16" s="28">
        <v>1.9</v>
      </c>
      <c r="AW16" s="27">
        <v>129</v>
      </c>
      <c r="AX16" s="28">
        <v>0.8</v>
      </c>
    </row>
    <row r="17" spans="1:50" x14ac:dyDescent="0.25">
      <c r="A17" s="26" t="s">
        <v>24</v>
      </c>
      <c r="B17" s="27">
        <v>4388</v>
      </c>
      <c r="C17" s="32">
        <v>100</v>
      </c>
      <c r="D17" s="27">
        <v>312</v>
      </c>
      <c r="E17" s="28">
        <v>7.1</v>
      </c>
      <c r="F17" s="27">
        <v>1296</v>
      </c>
      <c r="G17" s="28">
        <v>29.5</v>
      </c>
      <c r="H17" s="27">
        <v>1816</v>
      </c>
      <c r="I17" s="28">
        <v>41.4</v>
      </c>
      <c r="J17" s="27">
        <v>869</v>
      </c>
      <c r="K17" s="28">
        <v>19.8</v>
      </c>
      <c r="L17" s="27">
        <v>95</v>
      </c>
      <c r="M17" s="28">
        <v>2.2000000000000002</v>
      </c>
      <c r="N17" s="27">
        <v>5913</v>
      </c>
      <c r="O17" s="55">
        <v>100</v>
      </c>
      <c r="P17" s="27">
        <v>334</v>
      </c>
      <c r="Q17" s="28">
        <v>5.7</v>
      </c>
      <c r="R17" s="27">
        <v>2460</v>
      </c>
      <c r="S17" s="28">
        <v>41.6</v>
      </c>
      <c r="T17" s="27">
        <v>1966</v>
      </c>
      <c r="U17" s="28">
        <v>33.200000000000003</v>
      </c>
      <c r="V17" s="27">
        <v>977</v>
      </c>
      <c r="W17" s="28">
        <v>16.5</v>
      </c>
      <c r="X17" s="27">
        <v>176</v>
      </c>
      <c r="Y17" s="28">
        <v>3</v>
      </c>
      <c r="Z17" s="53"/>
      <c r="AA17" s="27">
        <v>8423</v>
      </c>
      <c r="AB17" s="55">
        <v>100</v>
      </c>
      <c r="AC17" s="27">
        <v>314</v>
      </c>
      <c r="AD17" s="28">
        <v>3.7</v>
      </c>
      <c r="AE17" s="27">
        <v>4543</v>
      </c>
      <c r="AF17" s="28">
        <v>53.9</v>
      </c>
      <c r="AG17" s="27">
        <v>2300</v>
      </c>
      <c r="AH17" s="28">
        <v>27.3</v>
      </c>
      <c r="AI17" s="27">
        <v>1027</v>
      </c>
      <c r="AJ17" s="28">
        <v>12.2</v>
      </c>
      <c r="AK17" s="27">
        <v>239</v>
      </c>
      <c r="AL17" s="28">
        <v>2.8</v>
      </c>
      <c r="AM17" s="27">
        <v>15844</v>
      </c>
      <c r="AN17" s="55">
        <v>100</v>
      </c>
      <c r="AO17" s="27">
        <v>374</v>
      </c>
      <c r="AP17" s="28">
        <v>2.4</v>
      </c>
      <c r="AQ17" s="27">
        <v>10953</v>
      </c>
      <c r="AR17" s="28">
        <v>69.099999999999994</v>
      </c>
      <c r="AS17" s="27">
        <v>3169</v>
      </c>
      <c r="AT17" s="28">
        <v>20</v>
      </c>
      <c r="AU17" s="27">
        <v>1029</v>
      </c>
      <c r="AV17" s="28">
        <v>6.5</v>
      </c>
      <c r="AW17" s="27">
        <v>319</v>
      </c>
      <c r="AX17" s="28">
        <v>2</v>
      </c>
    </row>
    <row r="18" spans="1:50" x14ac:dyDescent="0.25">
      <c r="A18" s="26" t="s">
        <v>25</v>
      </c>
      <c r="B18" s="27">
        <v>614</v>
      </c>
      <c r="C18" s="32">
        <v>100</v>
      </c>
      <c r="D18" s="27">
        <v>140</v>
      </c>
      <c r="E18" s="28">
        <v>22.8</v>
      </c>
      <c r="F18" s="27">
        <v>8</v>
      </c>
      <c r="G18" s="28">
        <v>1.3</v>
      </c>
      <c r="H18" s="27">
        <v>159</v>
      </c>
      <c r="I18" s="28">
        <v>25.9</v>
      </c>
      <c r="J18" s="27">
        <v>294</v>
      </c>
      <c r="K18" s="28">
        <v>48</v>
      </c>
      <c r="L18" s="27">
        <v>13</v>
      </c>
      <c r="M18" s="28">
        <v>2</v>
      </c>
      <c r="N18" s="27">
        <v>972</v>
      </c>
      <c r="O18" s="55">
        <v>100</v>
      </c>
      <c r="P18" s="27">
        <v>179</v>
      </c>
      <c r="Q18" s="28">
        <v>18.399999999999999</v>
      </c>
      <c r="R18" s="27">
        <v>21</v>
      </c>
      <c r="S18" s="28">
        <v>2.2000000000000002</v>
      </c>
      <c r="T18" s="27">
        <v>278</v>
      </c>
      <c r="U18" s="28">
        <v>28.6</v>
      </c>
      <c r="V18" s="27">
        <v>478</v>
      </c>
      <c r="W18" s="28">
        <v>49.2</v>
      </c>
      <c r="X18" s="27">
        <v>16</v>
      </c>
      <c r="Y18" s="28">
        <v>1.6</v>
      </c>
      <c r="Z18" s="53"/>
      <c r="AA18" s="27">
        <v>1160</v>
      </c>
      <c r="AB18" s="55">
        <v>100</v>
      </c>
      <c r="AC18" s="27">
        <v>444</v>
      </c>
      <c r="AD18" s="28">
        <v>38.299999999999997</v>
      </c>
      <c r="AE18" s="27">
        <v>68</v>
      </c>
      <c r="AF18" s="28">
        <v>5.8</v>
      </c>
      <c r="AG18" s="27">
        <v>280</v>
      </c>
      <c r="AH18" s="28">
        <v>24.2</v>
      </c>
      <c r="AI18" s="27">
        <v>336</v>
      </c>
      <c r="AJ18" s="28">
        <v>28.9</v>
      </c>
      <c r="AK18" s="27">
        <v>32</v>
      </c>
      <c r="AL18" s="28">
        <v>2.8</v>
      </c>
      <c r="AM18" s="27">
        <v>1167</v>
      </c>
      <c r="AN18" s="55">
        <v>100</v>
      </c>
      <c r="AO18" s="27">
        <v>453</v>
      </c>
      <c r="AP18" s="28">
        <v>38.9</v>
      </c>
      <c r="AQ18" s="27">
        <v>91</v>
      </c>
      <c r="AR18" s="28">
        <v>7.8</v>
      </c>
      <c r="AS18" s="27">
        <v>286</v>
      </c>
      <c r="AT18" s="28">
        <v>24.5</v>
      </c>
      <c r="AU18" s="27">
        <v>313</v>
      </c>
      <c r="AV18" s="28">
        <v>26.8</v>
      </c>
      <c r="AW18" s="27">
        <v>24</v>
      </c>
      <c r="AX18" s="28">
        <v>2.1</v>
      </c>
    </row>
    <row r="19" spans="1:50" x14ac:dyDescent="0.25">
      <c r="A19" s="26" t="s">
        <v>26</v>
      </c>
      <c r="B19" s="27">
        <v>6621</v>
      </c>
      <c r="C19" s="32">
        <v>100</v>
      </c>
      <c r="D19" s="27">
        <v>3924</v>
      </c>
      <c r="E19" s="28">
        <v>59.3</v>
      </c>
      <c r="F19" s="27">
        <v>590</v>
      </c>
      <c r="G19" s="28">
        <v>8.9</v>
      </c>
      <c r="H19" s="27">
        <v>1153</v>
      </c>
      <c r="I19" s="28">
        <v>17.399999999999999</v>
      </c>
      <c r="J19" s="27">
        <v>929</v>
      </c>
      <c r="K19" s="28">
        <v>14</v>
      </c>
      <c r="L19" s="42" t="s">
        <v>33</v>
      </c>
      <c r="M19" s="42" t="s">
        <v>33</v>
      </c>
      <c r="N19" s="27">
        <v>8049</v>
      </c>
      <c r="O19" s="55">
        <v>100</v>
      </c>
      <c r="P19" s="27">
        <v>4876</v>
      </c>
      <c r="Q19" s="28">
        <v>60.6</v>
      </c>
      <c r="R19" s="27">
        <v>607</v>
      </c>
      <c r="S19" s="28">
        <v>7.6</v>
      </c>
      <c r="T19" s="27">
        <v>1556</v>
      </c>
      <c r="U19" s="28">
        <v>19.3</v>
      </c>
      <c r="V19" s="27">
        <v>994</v>
      </c>
      <c r="W19" s="28">
        <v>12.3</v>
      </c>
      <c r="X19" s="27">
        <v>16</v>
      </c>
      <c r="Y19" s="28">
        <v>0.2</v>
      </c>
      <c r="Z19" s="53"/>
      <c r="AA19" s="27">
        <v>5954</v>
      </c>
      <c r="AB19" s="55">
        <v>100</v>
      </c>
      <c r="AC19" s="27">
        <v>3259</v>
      </c>
      <c r="AD19" s="28">
        <v>54.7</v>
      </c>
      <c r="AE19" s="27">
        <v>410</v>
      </c>
      <c r="AF19" s="28">
        <v>6.9</v>
      </c>
      <c r="AG19" s="27">
        <v>1242</v>
      </c>
      <c r="AH19" s="28">
        <v>20.9</v>
      </c>
      <c r="AI19" s="27">
        <v>1028</v>
      </c>
      <c r="AJ19" s="28">
        <v>17.3</v>
      </c>
      <c r="AK19" s="27">
        <v>15</v>
      </c>
      <c r="AL19" s="28">
        <v>0.2</v>
      </c>
      <c r="AM19" s="27">
        <v>6322</v>
      </c>
      <c r="AN19" s="55">
        <v>100</v>
      </c>
      <c r="AO19" s="27">
        <v>3395</v>
      </c>
      <c r="AP19" s="28">
        <v>53.7</v>
      </c>
      <c r="AQ19" s="27">
        <v>298</v>
      </c>
      <c r="AR19" s="28">
        <v>4.7</v>
      </c>
      <c r="AS19" s="27">
        <v>1389</v>
      </c>
      <c r="AT19" s="28">
        <v>22</v>
      </c>
      <c r="AU19" s="27">
        <v>1222</v>
      </c>
      <c r="AV19" s="28">
        <v>19.3</v>
      </c>
      <c r="AW19" s="27">
        <v>18</v>
      </c>
      <c r="AX19" s="28">
        <v>0.3</v>
      </c>
    </row>
    <row r="20" spans="1:50" x14ac:dyDescent="0.25">
      <c r="A20" s="26" t="s">
        <v>27</v>
      </c>
      <c r="B20" s="27">
        <v>36191</v>
      </c>
      <c r="C20" s="32">
        <v>100</v>
      </c>
      <c r="D20" s="27">
        <v>10900</v>
      </c>
      <c r="E20" s="28">
        <v>30.1</v>
      </c>
      <c r="F20" s="27">
        <v>14934</v>
      </c>
      <c r="G20" s="28">
        <v>41.3</v>
      </c>
      <c r="H20" s="27">
        <v>8332</v>
      </c>
      <c r="I20" s="28">
        <v>23</v>
      </c>
      <c r="J20" s="27">
        <v>1445</v>
      </c>
      <c r="K20" s="28">
        <v>4</v>
      </c>
      <c r="L20" s="27">
        <v>580</v>
      </c>
      <c r="M20" s="28">
        <v>1.6</v>
      </c>
      <c r="N20" s="27">
        <v>38971</v>
      </c>
      <c r="O20" s="55">
        <v>100</v>
      </c>
      <c r="P20" s="27">
        <v>13143</v>
      </c>
      <c r="Q20" s="28">
        <v>33.700000000000003</v>
      </c>
      <c r="R20" s="27">
        <v>12718</v>
      </c>
      <c r="S20" s="28">
        <v>32.700000000000003</v>
      </c>
      <c r="T20" s="27">
        <v>10602</v>
      </c>
      <c r="U20" s="28">
        <v>27.2</v>
      </c>
      <c r="V20" s="27">
        <v>1598</v>
      </c>
      <c r="W20" s="28">
        <v>4.0999999999999996</v>
      </c>
      <c r="X20" s="27">
        <v>910</v>
      </c>
      <c r="Y20" s="28">
        <v>2.2999999999999998</v>
      </c>
      <c r="Z20" s="53"/>
      <c r="AA20" s="27">
        <v>46226</v>
      </c>
      <c r="AB20" s="55">
        <v>100</v>
      </c>
      <c r="AC20" s="27">
        <v>14087</v>
      </c>
      <c r="AD20" s="28">
        <v>30.5</v>
      </c>
      <c r="AE20" s="27">
        <v>12625</v>
      </c>
      <c r="AF20" s="28">
        <v>27.3</v>
      </c>
      <c r="AG20" s="27">
        <v>15805</v>
      </c>
      <c r="AH20" s="28">
        <v>34.200000000000003</v>
      </c>
      <c r="AI20" s="27">
        <v>2126</v>
      </c>
      <c r="AJ20" s="28">
        <v>4.5999999999999996</v>
      </c>
      <c r="AK20" s="27">
        <v>1582</v>
      </c>
      <c r="AL20" s="28">
        <v>3.4</v>
      </c>
      <c r="AM20" s="27">
        <v>48490</v>
      </c>
      <c r="AN20" s="55">
        <v>100</v>
      </c>
      <c r="AO20" s="27">
        <v>14749</v>
      </c>
      <c r="AP20" s="28">
        <v>30.4</v>
      </c>
      <c r="AQ20" s="27">
        <v>13360</v>
      </c>
      <c r="AR20" s="28">
        <v>27.6</v>
      </c>
      <c r="AS20" s="27">
        <v>17260</v>
      </c>
      <c r="AT20" s="28">
        <v>35.6</v>
      </c>
      <c r="AU20" s="27">
        <v>2336</v>
      </c>
      <c r="AV20" s="28">
        <v>4.8</v>
      </c>
      <c r="AW20" s="27">
        <v>785</v>
      </c>
      <c r="AX20" s="28">
        <v>1.6</v>
      </c>
    </row>
    <row r="21" spans="1:50" ht="31.5" x14ac:dyDescent="0.25">
      <c r="A21" s="26" t="s">
        <v>28</v>
      </c>
      <c r="B21" s="27">
        <v>3398</v>
      </c>
      <c r="C21" s="32">
        <v>100</v>
      </c>
      <c r="D21" s="27">
        <v>470</v>
      </c>
      <c r="E21" s="28">
        <v>13.8</v>
      </c>
      <c r="F21" s="27">
        <v>1156</v>
      </c>
      <c r="G21" s="28">
        <v>34</v>
      </c>
      <c r="H21" s="27">
        <v>900</v>
      </c>
      <c r="I21" s="28">
        <v>26.5</v>
      </c>
      <c r="J21" s="27">
        <v>645</v>
      </c>
      <c r="K21" s="28">
        <v>19</v>
      </c>
      <c r="L21" s="27">
        <v>227</v>
      </c>
      <c r="M21" s="28">
        <v>6.7</v>
      </c>
      <c r="N21" s="27">
        <v>3940</v>
      </c>
      <c r="O21" s="55">
        <v>100</v>
      </c>
      <c r="P21" s="27">
        <v>560</v>
      </c>
      <c r="Q21" s="28">
        <v>14.2</v>
      </c>
      <c r="R21" s="27">
        <v>1225</v>
      </c>
      <c r="S21" s="28">
        <v>31.1</v>
      </c>
      <c r="T21" s="27">
        <v>1015</v>
      </c>
      <c r="U21" s="28">
        <v>25.8</v>
      </c>
      <c r="V21" s="27">
        <v>884</v>
      </c>
      <c r="W21" s="28">
        <v>22.4</v>
      </c>
      <c r="X21" s="27">
        <v>256</v>
      </c>
      <c r="Y21" s="28">
        <v>6.5</v>
      </c>
      <c r="Z21" s="53"/>
      <c r="AA21" s="27">
        <v>3837</v>
      </c>
      <c r="AB21" s="55">
        <v>100</v>
      </c>
      <c r="AC21" s="27">
        <v>546</v>
      </c>
      <c r="AD21" s="28">
        <v>14.2</v>
      </c>
      <c r="AE21" s="27">
        <v>517</v>
      </c>
      <c r="AF21" s="28">
        <v>13.5</v>
      </c>
      <c r="AG21" s="27">
        <v>1082</v>
      </c>
      <c r="AH21" s="28">
        <v>28.2</v>
      </c>
      <c r="AI21" s="27">
        <v>1393</v>
      </c>
      <c r="AJ21" s="28">
        <v>36.299999999999997</v>
      </c>
      <c r="AK21" s="27">
        <v>299</v>
      </c>
      <c r="AL21" s="28">
        <v>7.8</v>
      </c>
      <c r="AM21" s="27">
        <v>10296</v>
      </c>
      <c r="AN21" s="55">
        <v>100</v>
      </c>
      <c r="AO21" s="27">
        <v>571</v>
      </c>
      <c r="AP21" s="28">
        <v>5.5</v>
      </c>
      <c r="AQ21" s="27">
        <v>5741</v>
      </c>
      <c r="AR21" s="28">
        <v>55.8</v>
      </c>
      <c r="AS21" s="27">
        <v>1426</v>
      </c>
      <c r="AT21" s="28">
        <v>13.8</v>
      </c>
      <c r="AU21" s="27">
        <v>2239</v>
      </c>
      <c r="AV21" s="28">
        <v>21.7</v>
      </c>
      <c r="AW21" s="27">
        <v>319</v>
      </c>
      <c r="AX21" s="28">
        <v>3.1</v>
      </c>
    </row>
    <row r="22" spans="1:50" ht="31.5" x14ac:dyDescent="0.25">
      <c r="A22" s="26" t="s">
        <v>29</v>
      </c>
      <c r="B22" s="27">
        <v>471277</v>
      </c>
      <c r="C22" s="32">
        <v>100</v>
      </c>
      <c r="D22" s="27">
        <v>81618</v>
      </c>
      <c r="E22" s="28">
        <v>17.3</v>
      </c>
      <c r="F22" s="27">
        <v>310059</v>
      </c>
      <c r="G22" s="28">
        <v>65.8</v>
      </c>
      <c r="H22" s="27">
        <v>47953</v>
      </c>
      <c r="I22" s="28">
        <v>10.199999999999999</v>
      </c>
      <c r="J22" s="27">
        <v>25492</v>
      </c>
      <c r="K22" s="28">
        <v>5.4</v>
      </c>
      <c r="L22" s="27">
        <v>6155</v>
      </c>
      <c r="M22" s="28">
        <v>1.3</v>
      </c>
      <c r="N22" s="27">
        <v>501057</v>
      </c>
      <c r="O22" s="55">
        <v>100</v>
      </c>
      <c r="P22" s="27">
        <v>85405</v>
      </c>
      <c r="Q22" s="28">
        <v>17.100000000000001</v>
      </c>
      <c r="R22" s="27">
        <v>339818</v>
      </c>
      <c r="S22" s="28">
        <v>67.8</v>
      </c>
      <c r="T22" s="27">
        <v>43106</v>
      </c>
      <c r="U22" s="28">
        <v>8.6</v>
      </c>
      <c r="V22" s="27">
        <v>25450</v>
      </c>
      <c r="W22" s="28">
        <v>5.0999999999999996</v>
      </c>
      <c r="X22" s="27">
        <v>7278</v>
      </c>
      <c r="Y22" s="28">
        <v>1.4</v>
      </c>
      <c r="Z22" s="53"/>
      <c r="AA22" s="42">
        <v>573399</v>
      </c>
      <c r="AB22" s="56">
        <v>100</v>
      </c>
      <c r="AC22" s="42">
        <v>101078</v>
      </c>
      <c r="AD22" s="46">
        <v>17.600000000000001</v>
      </c>
      <c r="AE22" s="42">
        <v>380677</v>
      </c>
      <c r="AF22" s="46">
        <v>66.400000000000006</v>
      </c>
      <c r="AG22" s="42">
        <v>55817</v>
      </c>
      <c r="AH22" s="46">
        <v>9.6999999999999993</v>
      </c>
      <c r="AI22" s="42">
        <v>30445</v>
      </c>
      <c r="AJ22" s="46">
        <v>5.3</v>
      </c>
      <c r="AK22" s="42">
        <v>5381</v>
      </c>
      <c r="AL22" s="46">
        <v>0.9</v>
      </c>
      <c r="AM22" s="42">
        <v>749640</v>
      </c>
      <c r="AN22" s="56">
        <v>100</v>
      </c>
      <c r="AO22" s="42">
        <v>181725</v>
      </c>
      <c r="AP22" s="46">
        <v>24.2</v>
      </c>
      <c r="AQ22" s="42">
        <v>473463</v>
      </c>
      <c r="AR22" s="46">
        <v>63.2</v>
      </c>
      <c r="AS22" s="42">
        <v>50975</v>
      </c>
      <c r="AT22" s="46">
        <v>6.8</v>
      </c>
      <c r="AU22" s="42">
        <v>36091</v>
      </c>
      <c r="AV22" s="46">
        <v>4.8</v>
      </c>
      <c r="AW22" s="42">
        <v>7386</v>
      </c>
      <c r="AX22" s="46">
        <v>1</v>
      </c>
    </row>
    <row r="23" spans="1:50" x14ac:dyDescent="0.25">
      <c r="A23" s="26" t="s">
        <v>30</v>
      </c>
      <c r="B23" s="27">
        <v>247382</v>
      </c>
      <c r="C23" s="32">
        <v>100</v>
      </c>
      <c r="D23" s="27">
        <v>143002</v>
      </c>
      <c r="E23" s="28">
        <v>57.8</v>
      </c>
      <c r="F23" s="27">
        <v>15170</v>
      </c>
      <c r="G23" s="28">
        <v>6.1</v>
      </c>
      <c r="H23" s="27">
        <v>38761</v>
      </c>
      <c r="I23" s="28">
        <v>15.7</v>
      </c>
      <c r="J23" s="27">
        <v>47612</v>
      </c>
      <c r="K23" s="28">
        <v>19.2</v>
      </c>
      <c r="L23" s="27">
        <v>2837</v>
      </c>
      <c r="M23" s="28">
        <v>1.2</v>
      </c>
      <c r="N23" s="36">
        <v>293985</v>
      </c>
      <c r="O23" s="55">
        <v>100</v>
      </c>
      <c r="P23" s="27">
        <v>175669</v>
      </c>
      <c r="Q23" s="28">
        <v>59.7</v>
      </c>
      <c r="R23" s="27">
        <v>22242</v>
      </c>
      <c r="S23" s="28">
        <v>7.6</v>
      </c>
      <c r="T23" s="27">
        <v>57076</v>
      </c>
      <c r="U23" s="28">
        <v>19.399999999999999</v>
      </c>
      <c r="V23" s="27">
        <v>35170</v>
      </c>
      <c r="W23" s="28">
        <v>12</v>
      </c>
      <c r="X23" s="27">
        <v>3828</v>
      </c>
      <c r="Y23" s="28">
        <v>1.3</v>
      </c>
      <c r="Z23" s="53"/>
      <c r="AA23" s="44">
        <v>322280</v>
      </c>
      <c r="AB23" s="56">
        <v>100</v>
      </c>
      <c r="AC23" s="42">
        <v>193576</v>
      </c>
      <c r="AD23" s="46">
        <v>60.1</v>
      </c>
      <c r="AE23" s="42">
        <v>28763</v>
      </c>
      <c r="AF23" s="46">
        <v>8.9</v>
      </c>
      <c r="AG23" s="42">
        <v>49861</v>
      </c>
      <c r="AH23" s="46">
        <v>15.5</v>
      </c>
      <c r="AI23" s="42">
        <v>47450</v>
      </c>
      <c r="AJ23" s="46">
        <v>14.7</v>
      </c>
      <c r="AK23" s="42">
        <v>2630</v>
      </c>
      <c r="AL23" s="46">
        <v>0.8</v>
      </c>
      <c r="AM23" s="44">
        <v>368211</v>
      </c>
      <c r="AN23" s="56">
        <v>100</v>
      </c>
      <c r="AO23" s="42">
        <v>227361</v>
      </c>
      <c r="AP23" s="46">
        <v>61.7</v>
      </c>
      <c r="AQ23" s="42">
        <v>32596</v>
      </c>
      <c r="AR23" s="46">
        <v>8.9</v>
      </c>
      <c r="AS23" s="42">
        <v>56270</v>
      </c>
      <c r="AT23" s="46">
        <v>15.3</v>
      </c>
      <c r="AU23" s="42">
        <v>48902</v>
      </c>
      <c r="AV23" s="46">
        <v>13.3</v>
      </c>
      <c r="AW23" s="42">
        <v>3082</v>
      </c>
      <c r="AX23" s="46">
        <v>0.8</v>
      </c>
    </row>
    <row r="24" spans="1:50" x14ac:dyDescent="0.25">
      <c r="A24" s="26" t="s">
        <v>31</v>
      </c>
      <c r="B24" s="27">
        <v>164117</v>
      </c>
      <c r="C24" s="32">
        <v>100</v>
      </c>
      <c r="D24" s="27">
        <v>82261</v>
      </c>
      <c r="E24" s="28">
        <v>50.1</v>
      </c>
      <c r="F24" s="27">
        <v>12615</v>
      </c>
      <c r="G24" s="28">
        <v>7.7</v>
      </c>
      <c r="H24" s="27">
        <v>61907</v>
      </c>
      <c r="I24" s="28">
        <v>37.700000000000003</v>
      </c>
      <c r="J24" s="27">
        <v>6560</v>
      </c>
      <c r="K24" s="28">
        <v>4</v>
      </c>
      <c r="L24" s="27">
        <v>774</v>
      </c>
      <c r="M24" s="28">
        <v>0.5</v>
      </c>
      <c r="N24" s="27">
        <v>175753</v>
      </c>
      <c r="O24" s="55">
        <v>100</v>
      </c>
      <c r="P24" s="27">
        <v>84794</v>
      </c>
      <c r="Q24" s="28">
        <v>48.3</v>
      </c>
      <c r="R24" s="27">
        <v>13203</v>
      </c>
      <c r="S24" s="28">
        <v>7.5</v>
      </c>
      <c r="T24" s="27">
        <v>69622</v>
      </c>
      <c r="U24" s="28">
        <v>39.6</v>
      </c>
      <c r="V24" s="27">
        <v>7343</v>
      </c>
      <c r="W24" s="28">
        <v>4.2</v>
      </c>
      <c r="X24" s="27">
        <v>791</v>
      </c>
      <c r="Y24" s="28">
        <v>0.4</v>
      </c>
      <c r="Z24" s="53"/>
      <c r="AA24" s="27">
        <v>187751</v>
      </c>
      <c r="AB24" s="55">
        <v>100</v>
      </c>
      <c r="AC24" s="27">
        <v>88123</v>
      </c>
      <c r="AD24" s="28">
        <v>46.9</v>
      </c>
      <c r="AE24" s="27">
        <v>13587</v>
      </c>
      <c r="AF24" s="28">
        <v>7.2</v>
      </c>
      <c r="AG24" s="27">
        <v>77562</v>
      </c>
      <c r="AH24" s="28">
        <v>41.3</v>
      </c>
      <c r="AI24" s="27">
        <v>7981</v>
      </c>
      <c r="AJ24" s="28">
        <v>4.3</v>
      </c>
      <c r="AK24" s="27">
        <v>497</v>
      </c>
      <c r="AL24" s="28">
        <v>0.3</v>
      </c>
      <c r="AM24" s="27">
        <v>202428</v>
      </c>
      <c r="AN24" s="55">
        <v>100</v>
      </c>
      <c r="AO24" s="27">
        <v>94655</v>
      </c>
      <c r="AP24" s="28">
        <v>46.8</v>
      </c>
      <c r="AQ24" s="27">
        <v>15405</v>
      </c>
      <c r="AR24" s="28">
        <v>7.6</v>
      </c>
      <c r="AS24" s="27">
        <v>82824</v>
      </c>
      <c r="AT24" s="28">
        <v>40.9</v>
      </c>
      <c r="AU24" s="27">
        <v>8855</v>
      </c>
      <c r="AV24" s="28">
        <v>4.4000000000000004</v>
      </c>
      <c r="AW24" s="27">
        <v>689</v>
      </c>
      <c r="AX24" s="28">
        <v>0.3</v>
      </c>
    </row>
    <row r="25" spans="1:50" ht="31.5" x14ac:dyDescent="0.25">
      <c r="A25" s="26" t="s">
        <v>56</v>
      </c>
      <c r="B25" s="27">
        <v>114903</v>
      </c>
      <c r="C25" s="32">
        <v>100</v>
      </c>
      <c r="D25" s="27">
        <v>76002</v>
      </c>
      <c r="E25" s="28">
        <v>66.099999999999994</v>
      </c>
      <c r="F25" s="27">
        <v>25825</v>
      </c>
      <c r="G25" s="28">
        <v>22.5</v>
      </c>
      <c r="H25" s="27">
        <v>10820</v>
      </c>
      <c r="I25" s="28">
        <v>9.4</v>
      </c>
      <c r="J25" s="27">
        <v>1617</v>
      </c>
      <c r="K25" s="28">
        <v>1.4</v>
      </c>
      <c r="L25" s="27">
        <v>639</v>
      </c>
      <c r="M25" s="28">
        <v>0.6</v>
      </c>
      <c r="N25" s="27">
        <v>100380</v>
      </c>
      <c r="O25" s="55">
        <v>100</v>
      </c>
      <c r="P25" s="27">
        <v>67803</v>
      </c>
      <c r="Q25" s="28">
        <v>67.5</v>
      </c>
      <c r="R25" s="27">
        <v>19306</v>
      </c>
      <c r="S25" s="28">
        <v>19.2</v>
      </c>
      <c r="T25" s="27">
        <v>11001</v>
      </c>
      <c r="U25" s="28">
        <v>11</v>
      </c>
      <c r="V25" s="27">
        <v>1582</v>
      </c>
      <c r="W25" s="28">
        <v>1.6</v>
      </c>
      <c r="X25" s="27">
        <v>688</v>
      </c>
      <c r="Y25" s="28">
        <v>0.7</v>
      </c>
      <c r="Z25" s="53"/>
      <c r="AA25" s="27">
        <v>109768</v>
      </c>
      <c r="AB25" s="55">
        <v>100</v>
      </c>
      <c r="AC25" s="27">
        <v>75087</v>
      </c>
      <c r="AD25" s="28">
        <v>68.400000000000006</v>
      </c>
      <c r="AE25" s="27">
        <v>20274</v>
      </c>
      <c r="AF25" s="28">
        <v>18.5</v>
      </c>
      <c r="AG25" s="27">
        <v>11726</v>
      </c>
      <c r="AH25" s="28">
        <v>10.7</v>
      </c>
      <c r="AI25" s="27">
        <v>2065</v>
      </c>
      <c r="AJ25" s="28">
        <v>1.9</v>
      </c>
      <c r="AK25" s="27">
        <v>617</v>
      </c>
      <c r="AL25" s="28">
        <v>0.6</v>
      </c>
      <c r="AM25" s="27">
        <v>146217</v>
      </c>
      <c r="AN25" s="55">
        <v>100</v>
      </c>
      <c r="AO25" s="27">
        <v>110649</v>
      </c>
      <c r="AP25" s="28">
        <v>75.7</v>
      </c>
      <c r="AQ25" s="27">
        <v>17927</v>
      </c>
      <c r="AR25" s="28">
        <v>12.3</v>
      </c>
      <c r="AS25" s="27">
        <v>14639</v>
      </c>
      <c r="AT25" s="28">
        <v>10</v>
      </c>
      <c r="AU25" s="27">
        <v>2327</v>
      </c>
      <c r="AV25" s="28">
        <v>1.6</v>
      </c>
      <c r="AW25" s="27">
        <v>675</v>
      </c>
      <c r="AX25" s="28">
        <v>0.5</v>
      </c>
    </row>
    <row r="26" spans="1:50" x14ac:dyDescent="0.25">
      <c r="A26" s="26" t="s">
        <v>32</v>
      </c>
      <c r="B26" s="27">
        <v>1624</v>
      </c>
      <c r="C26" s="32">
        <v>100</v>
      </c>
      <c r="D26" s="27">
        <v>798</v>
      </c>
      <c r="E26" s="28">
        <v>49.1</v>
      </c>
      <c r="F26" s="27">
        <v>79</v>
      </c>
      <c r="G26" s="28">
        <v>4.8</v>
      </c>
      <c r="H26" s="27">
        <v>483</v>
      </c>
      <c r="I26" s="28">
        <v>29.8</v>
      </c>
      <c r="J26" s="27">
        <v>257</v>
      </c>
      <c r="K26" s="28">
        <v>15.8</v>
      </c>
      <c r="L26" s="27">
        <v>7</v>
      </c>
      <c r="M26" s="28">
        <v>0.5</v>
      </c>
      <c r="N26" s="27">
        <v>1691</v>
      </c>
      <c r="O26" s="55">
        <v>100</v>
      </c>
      <c r="P26" s="27">
        <v>839</v>
      </c>
      <c r="Q26" s="28">
        <v>49.6</v>
      </c>
      <c r="R26" s="27">
        <v>116</v>
      </c>
      <c r="S26" s="28">
        <v>6.9</v>
      </c>
      <c r="T26" s="27">
        <v>484</v>
      </c>
      <c r="U26" s="28">
        <v>28.6</v>
      </c>
      <c r="V26" s="27">
        <v>246</v>
      </c>
      <c r="W26" s="28">
        <v>14.6</v>
      </c>
      <c r="X26" s="27">
        <v>6</v>
      </c>
      <c r="Y26" s="28">
        <v>0.3</v>
      </c>
      <c r="Z26" s="53"/>
      <c r="AA26" s="27">
        <v>1722</v>
      </c>
      <c r="AB26" s="55">
        <v>100</v>
      </c>
      <c r="AC26" s="27">
        <v>841</v>
      </c>
      <c r="AD26" s="28">
        <v>48.8</v>
      </c>
      <c r="AE26" s="27">
        <v>100</v>
      </c>
      <c r="AF26" s="28">
        <v>5.8</v>
      </c>
      <c r="AG26" s="27">
        <v>542</v>
      </c>
      <c r="AH26" s="28">
        <v>31.5</v>
      </c>
      <c r="AI26" s="27">
        <v>234</v>
      </c>
      <c r="AJ26" s="28">
        <v>13.6</v>
      </c>
      <c r="AK26" s="27">
        <v>5</v>
      </c>
      <c r="AL26" s="28">
        <v>0.3</v>
      </c>
      <c r="AM26" s="27">
        <v>2002</v>
      </c>
      <c r="AN26" s="55">
        <v>100</v>
      </c>
      <c r="AO26" s="27">
        <v>895</v>
      </c>
      <c r="AP26" s="28">
        <v>44.7</v>
      </c>
      <c r="AQ26" s="27">
        <v>134</v>
      </c>
      <c r="AR26" s="28">
        <v>6.7</v>
      </c>
      <c r="AS26" s="27">
        <v>563</v>
      </c>
      <c r="AT26" s="28">
        <v>28.1</v>
      </c>
      <c r="AU26" s="27">
        <v>317</v>
      </c>
      <c r="AV26" s="28">
        <v>15.9</v>
      </c>
      <c r="AW26" s="27">
        <v>93</v>
      </c>
      <c r="AX26" s="28">
        <v>4.5999999999999996</v>
      </c>
    </row>
    <row r="27" spans="1:50" x14ac:dyDescent="0.25">
      <c r="B27" s="23"/>
      <c r="C27" s="24"/>
      <c r="D27" s="23"/>
      <c r="E27" s="13"/>
      <c r="F27" s="23"/>
      <c r="G27" s="13"/>
      <c r="H27" s="23"/>
      <c r="I27" s="13"/>
      <c r="J27" s="23"/>
      <c r="K27" s="13"/>
      <c r="L27" s="23"/>
      <c r="M27" s="13"/>
    </row>
    <row r="28" spans="1:50" s="3" customFormat="1" ht="18.75" x14ac:dyDescent="0.25">
      <c r="A28" s="24" t="s">
        <v>59</v>
      </c>
      <c r="B28" s="23"/>
      <c r="C28" s="24"/>
      <c r="D28" s="23"/>
      <c r="E28" s="13"/>
      <c r="F28" s="23"/>
      <c r="G28" s="13"/>
      <c r="H28" s="23"/>
      <c r="I28" s="13"/>
      <c r="J28" s="23"/>
      <c r="K28" s="13"/>
      <c r="L28" s="23"/>
      <c r="M28" s="13"/>
      <c r="N28" s="20"/>
      <c r="O28" s="19"/>
      <c r="P28" s="14"/>
      <c r="Q28" s="19"/>
      <c r="R28" s="14"/>
      <c r="S28" s="13"/>
      <c r="T28" s="14"/>
      <c r="V28" s="20"/>
      <c r="X28" s="20"/>
    </row>
    <row r="29" spans="1:50" ht="18.75" x14ac:dyDescent="0.25">
      <c r="A29" s="2" t="s">
        <v>58</v>
      </c>
      <c r="B29" s="2"/>
      <c r="D29" s="2"/>
      <c r="F29" s="2"/>
      <c r="H29" s="2"/>
      <c r="J29" s="2"/>
      <c r="L29" s="2"/>
      <c r="N29" s="2"/>
      <c r="P29" s="2"/>
      <c r="R29" s="2"/>
      <c r="T29" s="2"/>
      <c r="V29" s="2"/>
      <c r="X29" s="2"/>
    </row>
    <row r="30" spans="1:50" x14ac:dyDescent="0.25">
      <c r="A30" s="2" t="s">
        <v>52</v>
      </c>
    </row>
  </sheetData>
  <customSheetViews>
    <customSheetView guid="{3C0A8979-D221-4E87-90FE-11C91B5C7C90}" scale="90" hiddenColumns="1">
      <pane xSplit="1" ySplit="7" topLeftCell="D8" activePane="bottomRight" state="frozen"/>
      <selection pane="bottomRight" activeCell="A2" sqref="A2:M2"/>
      <pageMargins left="0.7" right="0.7" top="0.75" bottom="0.75" header="0.3" footer="0.3"/>
      <pageSetup paperSize="9" orientation="portrait" r:id="rId1"/>
    </customSheetView>
    <customSheetView guid="{875A5156-20E3-4D02-8540-95AB0FF4C835}" hiddenColumns="1">
      <selection activeCell="A2" sqref="A2:M2"/>
      <pageMargins left="0.7" right="0.7" top="0.75" bottom="0.75" header="0.3" footer="0.3"/>
      <pageSetup paperSize="9" orientation="portrait" r:id="rId2"/>
    </customSheetView>
  </customSheetViews>
  <mergeCells count="34">
    <mergeCell ref="AM3:AX3"/>
    <mergeCell ref="AM4:AN5"/>
    <mergeCell ref="AO4:AX4"/>
    <mergeCell ref="AO5:AP5"/>
    <mergeCell ref="AQ5:AR5"/>
    <mergeCell ref="AS5:AT5"/>
    <mergeCell ref="AU5:AV5"/>
    <mergeCell ref="AW5:AX5"/>
    <mergeCell ref="N3:Y3"/>
    <mergeCell ref="N4:O5"/>
    <mergeCell ref="P4:Y4"/>
    <mergeCell ref="P5:Q5"/>
    <mergeCell ref="R5:S5"/>
    <mergeCell ref="T5:U5"/>
    <mergeCell ref="V5:W5"/>
    <mergeCell ref="X5:Y5"/>
    <mergeCell ref="A2:M2"/>
    <mergeCell ref="B4:C5"/>
    <mergeCell ref="D4:M4"/>
    <mergeCell ref="D5:E5"/>
    <mergeCell ref="F5:G5"/>
    <mergeCell ref="H5:I5"/>
    <mergeCell ref="J5:K5"/>
    <mergeCell ref="L5:M5"/>
    <mergeCell ref="B3:M3"/>
    <mergeCell ref="Z4:Z5"/>
    <mergeCell ref="AA3:AL3"/>
    <mergeCell ref="AA4:AB5"/>
    <mergeCell ref="AC4:AL4"/>
    <mergeCell ref="AC5:AD5"/>
    <mergeCell ref="AE5:AF5"/>
    <mergeCell ref="AG5:AH5"/>
    <mergeCell ref="AI5:AJ5"/>
    <mergeCell ref="AK5:AL5"/>
  </mergeCells>
  <hyperlinks>
    <hyperlink ref="A1" location="Содержание!B5" display="      К содержанию" xr:uid="{00000000-0004-0000-0200-000000000000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Содержание</vt:lpstr>
      <vt:lpstr>1</vt:lpstr>
      <vt:lpstr>2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Меньшикова Зоя Андреевна</cp:lastModifiedBy>
  <cp:lastPrinted>2023-10-23T06:34:59Z</cp:lastPrinted>
  <dcterms:created xsi:type="dcterms:W3CDTF">2021-04-08T10:35:45Z</dcterms:created>
  <dcterms:modified xsi:type="dcterms:W3CDTF">2024-08-14T10:33:07Z</dcterms:modified>
</cp:coreProperties>
</file>